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cgugovbr-my.sharepoint.com/personal/giuliana_barbosa_cgu_gov_br/Documents/DEIP/ENCCLA/FINAIS - OUTUBRO/"/>
    </mc:Choice>
  </mc:AlternateContent>
  <xr:revisionPtr revIDLastSave="2" documentId="8_{7A92381F-55ED-4849-8978-7256D7DDAD6E}" xr6:coauthVersionLast="47" xr6:coauthVersionMax="47" xr10:uidLastSave="{3307BDB8-BCC2-4C4E-A6F1-514C5CE3E221}"/>
  <bookViews>
    <workbookView xWindow="-108" yWindow="-108" windowWidth="23256" windowHeight="12576" xr2:uid="{EF4A5543-33E3-401D-A6F7-407F56492A70}"/>
  </bookViews>
  <sheets>
    <sheet name="Análise de Risco Rondônia" sheetId="6" r:id="rId1"/>
    <sheet name="Escala de Referência" sheetId="10" r:id="rId2"/>
    <sheet name="Matriz SWOT" sheetId="11" r:id="rId3"/>
    <sheet name="Análise de Risco (2)" sheetId="7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6" l="1"/>
  <c r="I25" i="6" l="1"/>
  <c r="I24" i="6"/>
  <c r="I23" i="6"/>
  <c r="I7" i="6" l="1"/>
  <c r="I22" i="6"/>
  <c r="I39" i="6"/>
  <c r="I40" i="6"/>
  <c r="I10" i="6" l="1"/>
  <c r="I20" i="6"/>
  <c r="I28" i="6"/>
  <c r="I17" i="6"/>
  <c r="I37" i="6" l="1"/>
  <c r="I38" i="6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I3" i="6"/>
  <c r="I4" i="6"/>
  <c r="I5" i="6"/>
  <c r="I6" i="6"/>
  <c r="I8" i="6"/>
  <c r="I9" i="6"/>
  <c r="I11" i="6"/>
  <c r="I12" i="6"/>
  <c r="I13" i="6"/>
  <c r="I14" i="6"/>
  <c r="I15" i="6"/>
  <c r="I16" i="6"/>
  <c r="I18" i="6"/>
  <c r="I19" i="6"/>
  <c r="I21" i="6"/>
  <c r="I27" i="6"/>
  <c r="I29" i="6"/>
  <c r="I30" i="6"/>
  <c r="I31" i="6"/>
  <c r="I32" i="6"/>
  <c r="I33" i="6"/>
  <c r="I34" i="6"/>
  <c r="I35" i="6"/>
  <c r="I36" i="6"/>
</calcChain>
</file>

<file path=xl/sharedStrings.xml><?xml version="1.0" encoding="utf-8"?>
<sst xmlns="http://schemas.openxmlformats.org/spreadsheetml/2006/main" count="604" uniqueCount="299">
  <si>
    <t>MATRIZ DE ANÁLISE DE RISCOS À INTEGRIDADE - LICENCIAMENTO AMBIENTAL  COM FOCO EM MINERAÇÃO</t>
  </si>
  <si>
    <t xml:space="preserve">ITEM </t>
  </si>
  <si>
    <t>CATEGORIA</t>
  </si>
  <si>
    <t>FRAQUEZA/AMEAÇA</t>
  </si>
  <si>
    <t>RISCO</t>
  </si>
  <si>
    <t>Fonte de Risco</t>
  </si>
  <si>
    <t xml:space="preserve">ONDE IMPACTA (etapa) </t>
  </si>
  <si>
    <t>PROB. (P)</t>
  </si>
  <si>
    <t>IMPACTO (I)</t>
  </si>
  <si>
    <t>NÍVEL DE RISCO (P x I)</t>
  </si>
  <si>
    <t>AÇÃO MITIGADORA DO RISCO</t>
  </si>
  <si>
    <t>AÇÃO MITIGADORA DO RISCO - SISTÊMICA</t>
  </si>
  <si>
    <t>AÇÃO MITIGADORA DO RISCO - INTERINSTITUCIONAL</t>
  </si>
  <si>
    <t>AÇÃO MITIGADORA DO RISCO -  ORGANIZACIONAL</t>
  </si>
  <si>
    <t>F1</t>
  </si>
  <si>
    <t>Fraqueza</t>
  </si>
  <si>
    <t>Lentidão do processo de licenciamento ambiental</t>
  </si>
  <si>
    <t>Iniciar atividade econômica sem licença ambiental (ex: Lavra ilegal de recursos minerais; Empreendimento com licença ambiental com prazo vencido)</t>
  </si>
  <si>
    <t>Processos</t>
  </si>
  <si>
    <t>Etapa 11</t>
  </si>
  <si>
    <r>
      <t>1 - Mapear e aprimorar o processo de licenciamento com inovações e uso intensivo de tecnologia;
2 - Identificar possíveis gargalos no processo de licenciamento ambiental e dimensionar adequadamente a força de trabalho a fim de melhorar a eficiência do processo como um todo;</t>
    </r>
    <r>
      <rPr>
        <strike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>3 - Aprimorar e priorizar processos de responsabilidade administrativa para dar agilidade à sanção quando identificadas irregularidades, realizando controle de prazos e gestão da prescrição de processos administrativos ambientais;
4 - Intensificar a fiscalização, de forma a permitir a identificação de irregularidades e adoção de providências;
5 - Aprimorar e priorizar processos de responsabilização criminal para dar agilidade à sanção (reduzir senso de impunidade)</t>
    </r>
  </si>
  <si>
    <t>5 - Aprimorar e priorizar processos de responsabilização criminal para dar agilidade à sanção (reduzir senso de impunidade)</t>
  </si>
  <si>
    <t>1 - Mapear e aprimorar o processo de licenciamento com inovações e uso intensivo de tecnologia;
2 - Identificar possíveis gargalos no processo de licenciamento ambiental e dimensionar adequadamente a força de trabalho a fim de melhorar a eficiência do processo como um todo;
3 - Aprimorar e priorizar processos de responsabilidade administrativa para dar agilidade à sanção quando identificadas irregularidades, realizando controle de prazos e gestão da prescrição de processos administrativos ambientais;
4 - Intensificar a fiscalização, de forma a permitir a identificação de irregularidades e adoção de providências;</t>
  </si>
  <si>
    <t xml:space="preserve">Receber vantagens indevidas para influenciar trâmite processual. (ex: protelar ou acelerar decisões) </t>
  </si>
  <si>
    <t>Pessoas</t>
  </si>
  <si>
    <t>Etapas 8 e 9</t>
  </si>
  <si>
    <t>6 - Aprimorar fluxos correicionais para efetivamente punir agentes públicos envolvidos em irregularidades deste tipo;</t>
  </si>
  <si>
    <t>F2</t>
  </si>
  <si>
    <t>Estrutura deficitária de pessoal, orçamentária e de infraestrutura para realização de suas atribuições</t>
  </si>
  <si>
    <t>Ocorrer conflitos de interesses (sobreposição de funções)</t>
  </si>
  <si>
    <t>Etapas 2, 3, 5, 8 , 9 e 11</t>
  </si>
  <si>
    <r>
      <t xml:space="preserve">1 - Definir claramente os papéis e responsabilidades de cada profissional envolvido no processo, respeitando-se a adequada separação de funções e estabelecendo-se competências e níveis de validação na tomada de decisões, acompanhados dos devidos controles e monitoramento;
2 - Acompanhar permanente da situação do quadro funcional, bem como dos impactos gerados por eventual escassez de pessoal, provendo transparência a essas informações por meio de relatórios, subsidiando os órgãos supervisores, órgãos de controle e gestores estaduais ou municipais com informações relevantes para a adoção das providências cabíveis;
</t>
    </r>
    <r>
      <rPr>
        <sz val="11"/>
        <rFont val="Aptos Narrow"/>
        <family val="2"/>
        <scheme val="minor"/>
      </rPr>
      <t xml:space="preserve">3 - Adotar medidas de transparência ativa por parte dos órgãos licenciadores, em especial quanto ao fluxo decisório no âmbito do processo do licenciamento ambiental;
4 - Realizar capacitações sobre conflitos de interesses
5 - Realizar investimento em ofertas de graduação, pós-graduação e pesquisa para aumentar a oferta de profissionais qualificados na área, levando em conta as qualificações e perfis exigidos para o exercício do cargo, em especial nas localidades cuja disponibilidade de formação é bastante incipiente;
6 - Redimensionar a oferta de cargos e adoção de medidas de valorização das carreiras, de modo a atrair quadros qualificados em número adequado.  </t>
    </r>
  </si>
  <si>
    <t>5 - Realizar investimento em ofertas de graduação, pós-graduação e pesquisa para aumentar a oferta de profissionais qualificados na área, levando em conta as qualificações e perfis exigidos para o exercício do cargo, em especial nas localidades cuja disponibilidade de formação é bastante incipiente</t>
  </si>
  <si>
    <r>
      <t xml:space="preserve">1 - Definir os papeis e responsabilidades de cada envolvido no processo de licenciamento ambiental.
2 - Evidenciar por meio de relatórios a situação deficitária da entidade e os riscos associados à manutenção dessa situação
</t>
    </r>
    <r>
      <rPr>
        <sz val="11"/>
        <rFont val="Aptos Narrow"/>
        <family val="2"/>
        <scheme val="minor"/>
      </rPr>
      <t xml:space="preserve">3 - Divulgar em transparência ativa o fluxo decisório da instituição.
4 - Realizar capacitações sobre conflitos de interesses
6 - Redimensionar a oferta de cargos e adoção de medidas de valorização das carreiras, de modo a atrair quadros qualificados em número adequado.  </t>
    </r>
  </si>
  <si>
    <r>
      <t xml:space="preserve">Fiscalizar de forma inadequada e insucifiente, sobretudo nas fiscalizações </t>
    </r>
    <r>
      <rPr>
        <i/>
        <sz val="11"/>
        <rFont val="Aptos Narrow"/>
        <family val="2"/>
        <scheme val="minor"/>
      </rPr>
      <t>in loco</t>
    </r>
    <r>
      <rPr>
        <sz val="11"/>
        <rFont val="Aptos Narrow"/>
        <family val="2"/>
        <scheme val="minor"/>
      </rPr>
      <t>.</t>
    </r>
  </si>
  <si>
    <t>Etapas 8 e 11</t>
  </si>
  <si>
    <t>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</t>
  </si>
  <si>
    <r>
      <t xml:space="preserve">1 - Acompanhar permanente da situação do quadro funcional, bem como dos impactos gerados por eventual escassez de pessoal, provendo transparência a essas informações por meio de relatórios, subsidiando os órgãos supervisores, órgãos de controle e gestores estaduais ou municipais com informações relevantes para a adoção das providências cabíveis;
3 - Prática estadual: Sistema Inã Goiás. Link sobre o sistema: https://goias.gov.br/meioambiente/ina-semad-lanca-plataforma-de-fiscalizacao-e-controle-ambiental-nesta-quinta-7/;
4 - Estabelecer critério de criticidade para priorização dos empreendimentos que devem ser fiscalizados; 
</t>
    </r>
    <r>
      <rPr>
        <sz val="11"/>
        <rFont val="Aptos Narrow"/>
        <family val="2"/>
        <scheme val="minor"/>
      </rPr>
      <t>5 - Aprimorar fluxos internos entre a constatação de irregularidade e a devida autuação;
6 - Estabelecer em planejamento estratégico da instituição meta de porcentagem de licenças a serem acompanhadas após concessão da licença. Ex: Prática adotada pelo IBAMA - Meta de 30% a 50% de acompanhamento dos empreendidos licenciados. Link para acesso: https://www.in.gov.br/en/web/dou/-/portaria-ibama-n-108-de-12-de-agosto-de-2024-578196957</t>
    </r>
  </si>
  <si>
    <t>F3</t>
  </si>
  <si>
    <t>Alta discricionariedade no processo decisório do licenciamento ambiental.</t>
  </si>
  <si>
    <t>Emitir licenças com base em estudos técnicos inconsistentes e menos criteriosos.</t>
  </si>
  <si>
    <t>Etapas 3, 5, 8, 9 e 11</t>
  </si>
  <si>
    <t>1 - Estabelecer referência padrão, por tipologia, dos estudos para solicitação de licença ambiental, em complementação à Resolução CONAMA 01/1986;
2 - Estabelecer conteúdo e critérios mínimos para aprovação de estudos técnicos , através de Resolução CONAMA;
3 - Prática estadual - Goiás: sistema online para consulta de responsáveis técnicos com indicação de taxa de sucesso;
4 - Emitir termos de referência e checklists para cada fase da obtenção da licença ambiental</t>
  </si>
  <si>
    <t>1 - Estabelecer referência padrão, por tipologia, dos estudos para solicitação de licença ambiental, em complementação à Resolução CONAMA 01/1986;
2 - Estabelecer conteúdo e critérios mínimos para aprovação de estudos técnicos , através de Resolução CONAMA;</t>
  </si>
  <si>
    <t>3 - Prática estadual - Goiás: sistema online para consulta de responsáveis técnicos com indicação de taxa de sucesso;
4 - Emitir termos de referência e checklists para cada fase da obtenção da licença ambiental</t>
  </si>
  <si>
    <t>Avaliar impactos ambientais de forma inadequada (devido à padronização insuficiente dos requisitos e critérios de avaliação, análise contextual insuficiente em questões econômicas, sociais e políticas ligadas ao empreendimento)</t>
  </si>
  <si>
    <t>Etapas 3, 4, 5 e 8.</t>
  </si>
  <si>
    <t xml:space="preserve">1 - Estabelecer referência padrão, por tipologia, dos estudos para solicitação de licença ambiental, em complementação à Resolução CONAMA 01/1986;
2 - Estabelecer conteúdo e critérios mínimos para aprovação de estudos técnicos , através de Resolução CONAMA
</t>
  </si>
  <si>
    <t>Ocorrer desfechos distintos do processo de licenciamento ambiental em temas semelhantes a depender do órgão  ou agente responsável</t>
  </si>
  <si>
    <t>Governança</t>
  </si>
  <si>
    <t>Etapas 3, 4 e 5</t>
  </si>
  <si>
    <t>1 - Estabelecer referência padrão, por tipologia, dos estudos para solicitação de licença ambiental, em complementação à Resolução CONAMA 01/1986;
2 - Estabelecer conteúdo e critérios mínimos para aprovação de estudos técnicos , através de Resolução CONAMA;
3 - Implementar a figura do despacho de divergência quando a posição da autoridade decisora for contrária à posição da área técnica, de forma que fiquem evidenciadas as duas posições, e dar transparência à decisão;
4 - Organizar o conhecimento, jurisprudência e histórico decisório da unidade em banco de entendimentos que auxilie na tomada de decisões coerentes e seguras;
5 - Estabelecer sistema nacional único de licenciamento ambiental, com padronização de etapas, critérios de avaliação e aprovação de licenças.</t>
  </si>
  <si>
    <t>1 - Estabelecer referência padrão, por tipologia, dos estudos para solicitação de licença ambiental, em complementação à Resolução CONAMA 01/1986;
2 - Estabelecer conteúdo e critérios mínimos para aprovação de estudos técnicos , através de Resolução CONAMA;
5 - Estabelecer sistema nacional único de licenciamento ambiental, com padronização de etapas, critérios de avaliação e aprovação de licenças.</t>
  </si>
  <si>
    <t>3 - Implementar a figura do despacho de divergência quando a posição da autoridade decisora for contrária à posição da área técnica, de forma que fiquem evidenciadas as duas posições, e dar transparência à decisão;
4 - Organizar o conhecimento, jurisprudência e histórico decisório da unidade em banco de entendimentos que auxilie na tomada de decisões coerentes e seguras;</t>
  </si>
  <si>
    <t xml:space="preserve">Aceitar estudos ambientais de baixa qualidade,  sem que sejam requeridas informações complementares ou elaboração de novos estudos. </t>
  </si>
  <si>
    <t>Etapas 3, 4, 5, 6,7, 8 e 9</t>
  </si>
  <si>
    <t>1 - Estabelecer referência padrão, por tipologia, dos estudos para solicitação de licença ambiental, em complementação à Resolução CONAMA 01/1986
2 - Estabelecer conteúdo e critérios mínimos para aprovação de estudos técnicos , através de Resolução CONAMA
3 - Criar trilhas de conhecimento para capacitações da equipe que trabalha na área de licenciamento
4 -  Desenvolver repositório de conhecimentos e de entendimentos, tanto no âmbito de cada órgão como a nível nacional.</t>
  </si>
  <si>
    <t>1 - Estabelecer referência padrão, por tipologia, dos estudos para solicitação de licença ambiental, em complementação à Resolução CONAMA 01/1986
2 - Estabelecer conteúdo e critérios mínimos para aprovação de estudos técnicos , através de Resolução CONAMA
4 -  Desenvolver repositório de conhecimentos e de entendimentos, tanto no âmbito de cada órgão como a nível nacional.</t>
  </si>
  <si>
    <t>3 - Criar trilhas de conhecimento para capacitações da equipe que trabalha na área de licenciamento</t>
  </si>
  <si>
    <t>Emitir licença ambiental inválida concedida sem o devido cumprimento das normas e requisitos legais estabelecidos para a proteção ambiental</t>
  </si>
  <si>
    <t>Etapa 8 e 9</t>
  </si>
  <si>
    <t>1 -  Estabelecer conteúdo e critérios mínimos para aprovação de estudos técnicos , através de Resolução CONAMA;
2 - Organizar o conhecimento, jurisprudência e histórico decisório da unidade em banco de entendimentos que auxilie na tomada de decisões coerentes e seguras;
3 - Criar mecanismos que promovam a transparência ativa e passiva no licenciamento ambiental, a exemplo do redesenho dos processos de forma a identificar partes públicas e não públicas, passíveis de divulgação.
4 - Aprimorar o Portal Nacional de Licenciamento Ambiental (PNLA) para divulgação de informações públicas do licenciamento ambiental em nível nacional.</t>
  </si>
  <si>
    <t>1 -  Estabelecer conteúdo e critérios mínimos para aprovação de estudos técnicos , através de Resolução CONAMA;
4 - Aprimorar o Portal Nacional de Licenciamento Ambiental (PNLA) para divulgação de informações públicas do licenciamento ambiental em nível nacional.</t>
  </si>
  <si>
    <t>3 - Criar mecanismos que promovam a transparência ativa e passiva no licenciamento ambiental, a exemplo do redesenho dos processos de forma a identificar partes públicas e não públicas, passíveis de divulgação.</t>
  </si>
  <si>
    <t>2 - Organizar o conhecimento, jurisprudência e histórico decisório da unidade em banco de entendimentos que auxilie na tomada de decisões coerentes e seguras;</t>
  </si>
  <si>
    <t>F4</t>
  </si>
  <si>
    <t>Ausência de  competência e estrutura do órgão licenciador para fiscalização da aplicação dos recursos da compensação ambiental financeira prevista na Lei do SNUC</t>
  </si>
  <si>
    <t>Utilizar de forma indevida os  recursos financeiros oriundos da compensação ambiental. (Efeito: Ausência de efetividade da compensação ambiental.)</t>
  </si>
  <si>
    <t xml:space="preserve">
1 - Exigir e monitorar plano de providências de cumprimento de condicionantes
2- Estabelecer fluxos com órgãos envolvidos para realizar o monitoramento.</t>
  </si>
  <si>
    <t>F5</t>
  </si>
  <si>
    <t>Deficiência no monitoramento do cumprimento das condicionantes ambientais (PGA)</t>
  </si>
  <si>
    <t>Ocorrer lavra ilegal (Efeito: Ausência de efetividade das condicionantes ambientais.)</t>
  </si>
  <si>
    <t>1 - Definir requisitos para a realização de visitar técnicas nos empreendimentos, tais como definição de equipe que realizará as vistorias, periodicidade, entre outros;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3 - Automatizar controles de prazos para verificação do atendimento de condicionantes, por meio de sistema de alertas e redflags;
4 -  Estabelecer em planejamento estratégico da instituição meta de porcentagem de licenças a serem acompanhadas após concessão da licença. Ex: Prática adotada pelo IBAMA - Meta de 30% a 50% de acompanhamento dos empreendidos licenciados. Link para acesso: https://www.in.gov.br/en/web/dou/-/portaria-ibama-n-108-de-12-de-agosto-de-2024-578196957
5 - Instituir canal de denúncia para recebimento de informações sobre irregularidades e estabelecer medidas de proteção ao denunciante de boa-fé.</t>
  </si>
  <si>
    <t>1 - Definir requisitos para a realização de visitar técnicas nos empreendimentos, tais como definição de equipe que realizará as vistorias, periodicidade, entre outros;
3 - Automatizar controles de prazos para verificação do atendimento de condicionantes, por meio de sistema de alertas e redflags;
4 -  Estabelecer em planejamento estratégico da instituição meta de porcentagem de licenças a serem acompanhadas após concessão da licença. Ex: Prática adotada pelo IBAMA - Meta de 30% a 50% de acompanhamento dos empreendidos licenciados. Link para acesso: https://www.in.gov.br/en/web/dou/-/portaria-ibama-n-108-de-12-de-agosto-de-2024-578196957
5 - Instituir canal de denúncia para recebimento de informações sobre irregularidades e estabelecer medidas de proteção ao denunciante de boa-fé.</t>
  </si>
  <si>
    <t>F6</t>
  </si>
  <si>
    <t>Deficiências nos fluxos internos dos órgãos licenciadores</t>
  </si>
  <si>
    <t>Instâncias superiores aprovarem licenças com alterações das condicionantes em desacordo com as normas ambientais.</t>
  </si>
  <si>
    <t>Etapa 9</t>
  </si>
  <si>
    <t>1 - Implementar a figura do despacho de divergência quando a posição da autoridade decisora for contrária à posição da área técnica, de forma que fiquem evidenciadas as duas posições, e dar transparência à decisão.</t>
  </si>
  <si>
    <t>Exarar decisões sem a devida competência legal do agente público.</t>
  </si>
  <si>
    <t>1 - Mapear e aprimorar o processo de licenciamento com inovações e uso intensivo de tecnologia;
2 - Identificar possíveis gargalos no processo de licenciamento ambiental e dimensionar adequadamente a força de trabalho a fim de melhorar a eficiência do processo como um todo.</t>
  </si>
  <si>
    <t>F7</t>
  </si>
  <si>
    <t>Emissão de licenças com condicionantes simples e genéricas</t>
  </si>
  <si>
    <t>Ocorrer insuficiência ou subdimensionamento de condicionantes socioambientais</t>
  </si>
  <si>
    <t>Etapa 8, 9 e 11</t>
  </si>
  <si>
    <t>1 - Estabelecer conteúdo e critérios mínimos para aprovação de estudos técnicos , através de Resolução CONAMA;
2- Estabelecer, através de Resolução CONAMA, padrões mínimos para as condicionantes socioambientais de acordo com a tipologia do empreendimento.</t>
  </si>
  <si>
    <t>Ocorrer fiscalização ambiental de forma inadequada e/ou insucificiente.</t>
  </si>
  <si>
    <t>1 - Intensificar a fiscalização por meio do uso de ferramentas de análise de dados, inteligência artificial, ferramentas geoespaciais, criação de trilhas e alertas para situações anormais, uso de ferramentas de estruturação de dados geoespaciais e adequação de pessoal.</t>
  </si>
  <si>
    <t>F8</t>
  </si>
  <si>
    <t>Estrutura remuneratória pouco atrativa que impacta retenção profissional e possível cooptação</t>
  </si>
  <si>
    <t>Ocorrer cooptação de agentes públicos em favor de interesses privados</t>
  </si>
  <si>
    <t>1 - Implementar política de valorização da carreira, incluindo condições de remuneratórias
2 - Estabelecer cronograma de capacitações e divulgações internas do Programa de Integridade do órgão, com foco em corrupção, fraude, conflito de interesses, improbidade administrativa, entre outros temas.</t>
  </si>
  <si>
    <t>1 - Implementar política de valorização da carreira, incluindo condições de remuneratórias</t>
  </si>
  <si>
    <t>2 - Estabelecer cronograma de capacitações e divulgações internas do Programa de Integridade do órgão, com foco em corrupção, fraude, conflito de interesses, improbidade administrativa, entre outros temas.</t>
  </si>
  <si>
    <t>F9</t>
  </si>
  <si>
    <t>Falta de rastreabilidade na cadeia de produção minerária, sobretudo na extração de ouro</t>
  </si>
  <si>
    <t>Ocorrer lavra ilegal com graves impactos ambientais.</t>
  </si>
  <si>
    <t>1 - Criação de sistema que viabilize a implementação do Documento de Origem Minerária (DOM), similar ao Documento de Origem Florestal (DOF), visando a rastreabilidade na cadeira produtiva minerária;
2 - Aprimorar o conhecimento geológico do território brasileiro, facilitando a rastreabilidade na cadeia de produção minerária.</t>
  </si>
  <si>
    <t>2 - Aprimorar o conhecimento geológico do território brasileiro, facilitando a rastreabilidade na cadeia de produção minerária.</t>
  </si>
  <si>
    <t>1 - Criação de sistema que viabilize a implementação do Documento de Origem Minerária (DOM), similar ao Documento de Origem Florestal (DOF), visando a rastreabilidade na cadeira produtiva minerária;</t>
  </si>
  <si>
    <t>Dificultar a atuação de órgãos competentes devido à falta de rastreabilidade na cadeia de produção minerária</t>
  </si>
  <si>
    <t>Ocorrer lavagem de ativos na cadeia de produção do ouro.</t>
  </si>
  <si>
    <t>1 - Integração de sistemas e instalação de trilhas de verificação com Secretarias de Fazenda Estaduais, Receita Federal do Brasil e Sistema Integrado de Comércio Exterior (SISCOMEX)
2 - Estabelecimento de Acordos de Cooperação Técnica entre os órgãos licenciadores e minerários e instituições relacionadas às cadeias produtivas, tais como Secretarias de Fazenda Estaduais, Receita Federal do Brasil, Sistema Integrado de Comério Exterior (SISCOMEX) e Conselho de Controle de Atividades Financeiras (COAF);</t>
  </si>
  <si>
    <t>F10</t>
  </si>
  <si>
    <t>Baixa participação social e transparência no processo de licenciamento ambiental</t>
  </si>
  <si>
    <t>Proliferar passivos ambientais de forma indiscriminada  e violações a Unidades de Conservação, Terras Indígenas ou Áreas de Propriedade da União, Estados ou Municípios  (Efeito: afetar comunidades interesssadas)</t>
  </si>
  <si>
    <t>Etapa 7, 8, 9 e 11</t>
  </si>
  <si>
    <t>1- Criar mecanismos que promovam a transparência ativa e passiva no licenciamento ambiental, a exemplo do redesenho dos processos de forma a identificar partes públicas e não públicas, passíveis de divulgação;
2- Promover educação ambiental (comunicação social) voltada para estimular a participação social;
3 - Modernizar a participação social no processo de licenciamento ambiental, a partir de instrumentos que envolvam a comunidade nas diversas etapas;
4 - Realizar estudos com vista à atualização dos normativos referentes à audiência pública levando em consideração novas tecnologias e formas de interação com a sociedade;
5 - Estabelecer critérios para realização da audiência pública pelo empreendedor (apresentação das informações, feedback à população, sistematização da opinião dos participantes);
6 - Prática estadual: Portal do Meio Ambiente de Goiás, que publica as licenças, EIA, diversos documentos públicos do processo. Link para acesso: https://portal.meioambiente.go.gov.br/portal/login.mago;
7 - Criar obrigação para análise das contribuições trazidas em audiência pública pelas partes interessadas quando da análise técnica pelo órgão licenciador
8 - Consultar órgãos envolvidos no licenciamento (FUNAI, INCRA, MS, IPHAN, órgãos gestores de UCs) em nível estadual e municipal, a exemplo do que é feito pelo IBAMA conforme Portaria 60/2015.
9 - Aprimorar o Portal Nacional de Licenciamento Ambiental (PNLA) para divulgação de informações públicas do licenciamento ambiental em nível nacional.</t>
  </si>
  <si>
    <t>4 - Realizar estudos com vista à atualização dos normativos referentes à audiência pública levando em consideração novas tecnologias e formas de interação com a sociedade;
5 - Estabelecer critérios para realização da audiência pública pelo empreendedor (apresentação das informações, feedback à população, sistematização da opinião dos participantes);
9 - Aprimorar o Portal Nacional de Licenciamento Ambiental (PNLA) para divulgação de informações públicas do licenciamento ambiental em nível nacional.</t>
  </si>
  <si>
    <t xml:space="preserve">2- Promover educação ambiental (comunicação social) voltada para estimular a participação social;
8 - Consultar órgãos envolvidos no licenciamento (FUNAI, INCRA, MS, IPHAN, órgãos gestores de UCs) em nível estadual e municipal, a exemplo do que é feito pelo IBAMA conforme Portaria 60/2015.
</t>
  </si>
  <si>
    <t>1- Criar mecanismos que promovam a transparência ativa e passiva no licenciamento ambiental, a exemplo do redesenho dos processos de forma a identificar partes públicas e não públicas, passíveis de divulgação;
3 - Modernizar a participação social no processo de licenciamento ambiental, a partir de instrumentos que envolvam a comunidade nas diversas etapas;
6 - Prática estadual: Portal do Meio Ambiente de Goiás, que publica as licenças, EIA, diversos documentos públicos do processo. Link para acesso: https://portal.meioambiente.go.gov.br/portal/login.mago;
7 - Criar obrigação para análise das contribuições trazidas em audiência pública pelas partes interessadas quando da análise técnica pelo órgão licenciador</t>
  </si>
  <si>
    <t>F11</t>
  </si>
  <si>
    <t>Não institucionalização de perfil profissional para cargos com poder decisório nas estruturas do órgãos competentes em licenciamento ambiental e órgãos reguladores</t>
  </si>
  <si>
    <t>Ocorrer conflitos de interesses (fenômeno das “portas giratórias”)</t>
  </si>
  <si>
    <t>Etapas 8, 9 e 11</t>
  </si>
  <si>
    <t>1 -  Estabelecer em norma o perfil profissional requerido e de requisitos para a ocupação de cargos com poder decisório, observando diretrizes e normas aplicáveis a esse respeito nos níveis federal, estadual ou municipal;
2 - Estabelecer período de quarentena posterior à ocupação de cargo decisório em órgão licenciador.</t>
  </si>
  <si>
    <t>Ocorrer cooptação de agentes públicos no processo decisório de licenciamento em favor de interesses privados</t>
  </si>
  <si>
    <t>Etapas 2, 5, 8, 9 e 11</t>
  </si>
  <si>
    <t>1 - Estabelecer em norma o perfil profissional requerido e de requisitos para a ocupação de cargos com poder decisório, observando diretrizes e normas aplicáveis a esse respeito nos níveis federal, estadual ou municipal;
2 - Valorizar as carreiras ligadas aos órgãos licenciadores, proporcionando adequada remuneração e condições laborais, de maneira mais ampla, com intuito de influenciar no poder de atração e de retenção de técnicos qualificados e contribuir para uma atuação calcada nos princípios da moralidade e da impessoalidade;
3 - Estabelecer medidas de transparência com relação a quaisquer situações que envolvam a representação privada de interesses, notadamente no que diz respeito à interlocução com empreendedores, associações ou outras instituições representantes do setor privado. Essas medidas podem abranger (1) a utilização de sistemas eletrônicos, a exemplo do Sistema Eletrônico de Agendas do Poder Executivo Federal (e-Agendas), desenvolvido pela CGU; (2) o estabelecimento de regras que demandem a solicitação formal de audiências por parte dos interessados; bem como (3) a sua adequada documentação, incluindo a elaboração de atas.
4 - Instituir controle de acesso e registro de eventos (logs) nos sistemas informatizados utilizados no processo de licenciamento ambiental, gerando rastreabilidade das diferentes etapas, decisões e acesso a informações</t>
  </si>
  <si>
    <t>2 - Valorizar as carreiras ligadas aos órgãos licenciadores, proporcionando adequada remuneração e condições laborais, de maneira mais ampla, com intuito de influenciar no poder de atração e de retenção de técnicos qualificados e contribuir para uma atuação calcada nos princípios da moralidade e da impessoalidade;</t>
  </si>
  <si>
    <t>1 - Estabelecer em norma o perfil profissional requerido e de requisitos para a ocupação de cargos com poder decisório, observando diretrizes e normas aplicáveis a esse respeito nos níveis federal, estadual ou municipal;</t>
  </si>
  <si>
    <t>3 - Estabelecer medidas de transparência com relação a quaisquer situações que envolvam a representação privada de interesses, notadamente no que diz respeito à interlocução com empreendedores, associações ou outras instituições representantes do setor privado. Essas medidas podem abranger (1) a utilização de sistemas eletrônicos, a exemplo do Sistema Eletrônico de Agendas do Poder Executivo Federal (e-Agendas), desenvolvido pela CGU; (2) o estabelecimento de regras que demandem a solicitação formal de audiências por parte dos interessados; bem como (3) a sua adequada documentação, incluindo a elaboração de atas.
4 - Instituir controle de acesso e registro de eventos (logs) nos sistemas informatizados utilizados no processo de licenciamento ambiental, gerando rastreabilidade das diferentes etapas, decisões e acesso a informações</t>
  </si>
  <si>
    <t>Ocorrer nepotismo na contratação de agentes públicos em postos com poder decisório.</t>
  </si>
  <si>
    <t>Todas etapas</t>
  </si>
  <si>
    <t>1 - Estabelecer em norma o perfil profissional requerido e de requisitos para a ocupação de cargos com poder decisório, observando diretrizes e normas aplicáveis a esse respeito nos níveis federal, estadual ou municipal;
2 - Desenvolver treinamentos, capacitações e ações de sensibilização no órgão sobre o Programa de Integridade, destacando sua incidência e importância para licenciamentos
3 - Regulamentar em norma interna de aspectos complementares às normas federais, estaduais ou municipais aplicáveis, estabelecendo orientações específicas e procedimentos operacionais acerca de período de quarentena posterior à ocupação de cargo decisório em órgão licenciador ou regulador; recebimento de brindes, presentes ou hospitalidade; realização de consultas e esclarecimento de dúvidas sobre situações de potencial conflito de interesses; exercício de atividade privada pelos agentes públicos; transparência de agendas; participação de cônjuge, companheiro ou parentes de agente público em pessoas jurídicas que possam ter interesse em processos decisórios em que ele esteja envolvido; e exigência de declaração de bens e interesses dos agentes atuantes no processo regulatório.</t>
  </si>
  <si>
    <t>2 - Desenvolver treinamentos, capacitações e ações de sensibilização no órgão sobre o Programa de Integridade, destacando sua incidência e importância para licenciamentos
3 - Regulamentar em norma interna de aspectos complementares às normas federais, estaduais ou municipais aplicáveis, estabelecendo orientações específicas e procedimentos operacionais acerca de período de quarentena posterior à ocupação de cargo decisório em órgão licenciador ou regulador; recebimento de brindes, presentes ou hospitalidade; realização de consultas e esclarecimento de dúvidas sobre situações de potencial conflito de interesses; exercício de atividade privada pelos agentes públicos; transparência de agendas; participação de cônjuge, companheiro ou parentes de agente público em pessoas jurídicas que possam ter interesse em processos decisórios em que ele esteja envolvido; e exigência de declaração de bens e interesses dos agentes atuantes no processo regulatório.</t>
  </si>
  <si>
    <t>F12</t>
  </si>
  <si>
    <t>Nível incipiente de maturidade de gestão de riscos de integridade</t>
  </si>
  <si>
    <t>Ocorrer desvios de integridade no processo de licenciamento</t>
  </si>
  <si>
    <t>1 - Desenvolver e aplicar plano de gestão de riscos de integridade
2- Acompanhamento por parte dos órgãos de controle competentes acerca dos planos de gestão de riscos de integridade</t>
  </si>
  <si>
    <t>2- Acompanhamento por parte dos órgãos de controle competentes acerca dos planos de gestão de riscos de integridade</t>
  </si>
  <si>
    <t>1 - Desenvolver e aplicar plano de gestão de riscos de integridade</t>
  </si>
  <si>
    <t>A1</t>
  </si>
  <si>
    <t>Ameaça</t>
  </si>
  <si>
    <t>Baixa integração com sistemas de outros órgãos envolvidos no processo de licenciamento ambiental</t>
  </si>
  <si>
    <t>Ocorrer decisão inadequada por insuficiência de informações devido ao baixo compartilhamento de dados entre os atores envolvidos (ex: PLG em área de proteção ambiental)</t>
  </si>
  <si>
    <t>Sistemas</t>
  </si>
  <si>
    <t>Etapas 3, 5, 8 e 9</t>
  </si>
  <si>
    <t>1 - Compartilhamento de bases de dados e acesso a sistemas dos órgãos envolvidos, com previsão de criação de módulo específico para usuário externo;
2 - Buscar efetivar a interoperabilidade entre sistemas de forma a simplificar o gerenciamento de dados, aumentar a produtividade, promover escalabilidade e reduzir custos;
3 - Assegurar quantitativo adequado de profissionais de TI, cientistas de dados e outros profissionais correlatos nos órgãos envolvidos com o processo de licenciamento ambiental;
4 - Intensificar intercâmbio de informações com demais órgãos de controle e Ministérios Públicos para assegurar responsabilização administrativa, civil, trabalhista e criminal em todas as instâncias cabíveis.</t>
  </si>
  <si>
    <t>1 - Compartilhamento de bases de dados e acesso a sistemas dos órgãos envolvidos, com previsão de criação de módulo específico para usuário externo;
2 - Buscar efetivar a interoperabilidade entre sistemas de forma a simplificar o gerenciamento de dados, aumentar a produtividade, promover escalabilidade e reduzir custos;
4 - Intensificar intercâmbio de informações com demais órgãos de controle e Ministérios Públicos para assegurar responsabilização administrativa, civil, trabalhista e criminal em todas as instâncias cabíveis.</t>
  </si>
  <si>
    <t>3 - Assegurar quantitativo adequado de profissionais de TI, cientistas de dados e outros profissionais correlatos nos órgãos envolvidos com o processo de licenciamento ambiental;</t>
  </si>
  <si>
    <t>Ocorrer lavagem  de ativos na cadeia de produção minerária (ex: ouro)</t>
  </si>
  <si>
    <t>1 - Integração de sistemas e instalação de trilhas de verificação com as SEFAZ , RFB e SISCOMEX.</t>
  </si>
  <si>
    <t>A2</t>
  </si>
  <si>
    <t>Percepção de baixa punibilidade em relação aos ganhos da prática ilegal (senso de impunidade)</t>
  </si>
  <si>
    <t>A3</t>
  </si>
  <si>
    <t>Cenário de mudanças legislativas que flexibilizem e que, indiretamente ou diretamente, favoreçam as práticas ilegais</t>
  </si>
  <si>
    <t>Ocorrer deslegitimação da atuação dos órgãos de controle ambiental.
(lobby de grandes empresas e grupos de pressão)
(flexibilização de legislação ambiental em prol de interesses econômicos)
( aprovar leis que legalizem até então ilegais)</t>
  </si>
  <si>
    <t>Evento Externo: Político</t>
  </si>
  <si>
    <t>1 - Ampliar a disseminação de informações em transparência ativa acerca dos tratados internacionais relevantes para a temática ambiental de que o Brasil é signatário, de modo a amparar o exercício da participação social no processo legislativo nos diferentes níveis federativos;
2 - Garantir o provimento de subsídios técnicos tempestivos e adequados para o processo legislativo e regulamentador por parte dos órgãos ambientais;
3 - Prover adequada transparência às interações entre agentes públicos e privados envolvendo situações de representação de interesses privados junto a órgãos legisladores e regulamentadores;
4 - Reforçar as medidas de transparência no licenciamento, a fim de contribuir para o exercício do controle social sobre a normatização e regulamentação do processo, ao permitir que a sociedade conheça os atores e interesse envolvidos na temática.</t>
  </si>
  <si>
    <t>1 - Ampliar a disseminação de informações em transparência ativa acerca dos tratados internacionais relevantes para a temática ambiental de que o Brasil é signatário, de modo a amparar o exercício da participação social no processo legislativo nos diferentes níveis federativos;
2 - Garantir o provimento de subsídios técnicos tempestivos e adequados para o processo legislativo e regulamentador por parte dos órgãos ambientais;
3 - Prover adequada transparência às interações entre agentes públicos e privados envolvendo situações de representação de interesses privados junto a órgãos legisladores e regulamentadores;</t>
  </si>
  <si>
    <t>4 - Reforçar as medidas de transparência no licenciamento, a fim de contribuir para o exercício do controle social sobre a normatização e regulamentação do processo, ao permitir que a sociedade conheça os atores e interesse envolvidos na temática.</t>
  </si>
  <si>
    <t>A4</t>
  </si>
  <si>
    <t>Baixa integração entre o processo de licenciamento ambiental e o processo de gestão minerária, especialmente nos casos de concessão de PLG (garimpo) e Guia de Utilização (Regime de Autorização de Pesquisa)</t>
  </si>
  <si>
    <t>Utilizar títulos minerários como ativo patrimonial (especulação minerária)</t>
  </si>
  <si>
    <t>Evento Externo: Legais/jurídicos</t>
  </si>
  <si>
    <t xml:space="preserve">1 - Aprimorar a legislação minerária no que diz respeito à direitos de prioridade, limitação de PLGs por pessoa, cessão de outorga de títulos minerários, PLGs em áreas contíguas com total superior a 50 hectares para simplificar processo. </t>
  </si>
  <si>
    <t>Inexistir a devida arrecadação de Compensação Financeira por Exploração Mineral - CFEM (Efeito:prejuízo ao Erário)</t>
  </si>
  <si>
    <t>1 - Redesenho do processo de arrecadação da CFEM, que atualmente é autodeclaratório;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3 - Aprimorar o conhecimento geológico do território brasileiro, visando evitar o esquentamento de minério)
4 - Realizar cruzamento de dados com órgãos relacionados, tais como Receita Federal do Brasil e Banco Central</t>
  </si>
  <si>
    <t xml:space="preserve">1 - Redesenho do processo de arrecadação da CFEM, que atualmente é autodeclaratório;
3 - Aprimorar o conhecimento geológico do território brasileiro, visando evitar o esquentamento de minério)
</t>
  </si>
  <si>
    <t>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4 - Realizar cruzamento de dados com órgãos relacionados, tais como Receita Federal do Brasil e Banco Central</t>
  </si>
  <si>
    <t>Ocorrer extração de grandes volumes de
minério em volume inconforme com  o lienciamento ambiental (Efeito: impacto ambiental significativo; Esgotamento da jazida ainda na fase
exploratória)</t>
  </si>
  <si>
    <t>1 - Redesenho do processo de concessão de Guia de Utilização;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pessoal.
3 - Aprimorar o conhecimento geológico do território brasileiro (evitar esquentamento de minério)</t>
  </si>
  <si>
    <t>3 - Aprimorar o conhecimento geológico do território brasileiro (evitar esquentamento de minério)</t>
  </si>
  <si>
    <t>1 - Redesenho do processo de concessão de Guia de Utilização;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pessoal.</t>
  </si>
  <si>
    <t>A5</t>
  </si>
  <si>
    <t>Deficiência na articulação de ações efetivas de prevenção e combate a ilícitos ambientais, inclusive fechamento de minas e recuperação de áreas degradadas</t>
  </si>
  <si>
    <t>Ocorrer fragmentações, sobreposições, duplicidades e lacunas na fiscalização entre os vários órgãos envolvidos no licenciamento</t>
  </si>
  <si>
    <t>Planejamento</t>
  </si>
  <si>
    <t>1 - Realizar planejamento e fiscalização integrados entre as instituições envolvidas, criação de normativos conjuntos e acordos de cooperação técnica;
2 - Prática estadual: Sistema Ipê Goiás, que possui perfil de usuário externo que pode compartilhar informações de processos com outros órgãos, tais como MP, MPF.</t>
  </si>
  <si>
    <t>Ocorrer aumento da percepção de ineficiência e de incapacidade da máquina estatal para coibir iliícitos ambientais</t>
  </si>
  <si>
    <t>1 - Incremento de fiscalização conjunta pela ANM e pelo órgãos ambientais, trabalhistas, da saúde e demais órgãos envolvidos.</t>
  </si>
  <si>
    <t>Proliferar passivos ambientais de forma indiscriminada (devido ao monitoramento de poluição inadequado ou ineficiente)  e violações a Unidades de Conservação, Terras Indígenas ou Áreas de Propriedade da União, Estados ou Municípios</t>
  </si>
  <si>
    <t>1 - Aprimoramento de mecanismos de regulamentação e
política pública voltada especificamente ao controle ambiental e ao tratamento dos passivos ambientais provenientes
dessas atividades (necessidade de assegurar recursos financeiros para as medidas ambientais)</t>
  </si>
  <si>
    <t>A6</t>
  </si>
  <si>
    <t>Conflitos de entendimentos quanto à competência para realização de licenciamentos ambientais, sobretudo quando envolve órgãos municipais</t>
  </si>
  <si>
    <t>Ocorrer proliferação de emissões de PLG sem devida análise de impactos ambientais em razão do processo simplificado de licenciamento ao qual estão submetidas</t>
  </si>
  <si>
    <t>1 - Aprimorar legislação, que prevê processo simplificado para PLG, sem possibilidade de prever o impacto do garimpo. Necessidade de aprimoramento da legislação relativa ao garimpo;
2 - Prática adotada no IBAMA: (transparência) publicação dos autos de infração. Link para acesso: https://www.gov.br/ibama/pt-br/servicos/consultas/autuacoes-e-embargos/autos-de-infracao-ambiental</t>
  </si>
  <si>
    <t>2 - Prática adotada no IBAMA: (transparência) publicação dos autos de infração. Link para acesso: https://www.gov.br/ibama/pt-br/servicos/consultas/autuacoes-e-embargos/autos-de-infracao-ambiental</t>
  </si>
  <si>
    <t>A7</t>
  </si>
  <si>
    <t>Ausência/insuficiência de planejamento prévio por parte dos empreendedores (pesquisa e estudo de viabilidade econômica), de ações de controle e de emprego de tecnologias mais adequadas para mitigação de impactos ambientais do ponto de vista da sustentabilidade</t>
  </si>
  <si>
    <t>Ocorrer comprometimento da implementação das medidas de controle ambiental, segurança da população exposta e recuperação de áreas degradadas (não há asseguração do provisionamento de recursos financeiros para essa finalidade), sobretudo no regime de PLG</t>
  </si>
  <si>
    <t>Etapas 4, 6 e 11</t>
  </si>
  <si>
    <t>1 - Realizar estudos com vistas a implementar mecanismos de garantias financeiras para implementação das medidas de controle de riscos ambientais, socioambientais e laborambientais, condicionantes e recuperação ambiental (cauções, seguros, depósitos, fundos, etc.)</t>
  </si>
  <si>
    <t>A8</t>
  </si>
  <si>
    <t>Descumprimento de compromissos firmados pela Convenção de Minamata sobre Mercúrio (Hg), ratificada pelo Brasil em 2018.</t>
  </si>
  <si>
    <t>Ocorrer contrabando/ comércio ilegal de mercúrio (metal pesado) para uso no garimpo</t>
  </si>
  <si>
    <t>1 -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2 - Investir em pesquisa para soluções alternativas ao uso do mercúrio, a exemplo de https://www.terra.com.br/planeta/caminho-do-ouro-veja-como-a-baixada-cuiabana-produz-ouro-legal-e-de-origem-sustentavel,090f7889eb4fc4ce855811dd0d8196b184tw4445.html
3 - Fortalecer monitoramento, técnicas de remediação das áreas e destinação de materiais apreendidos.</t>
  </si>
  <si>
    <t>A9</t>
  </si>
  <si>
    <t>Descumprimento dos compromissos firmados pelo Brasil quando da ratificação da Convenção nº 169 da OIT, que trata sobre os direitos dos povos indígenas e tribais</t>
  </si>
  <si>
    <t>Etapa 7</t>
  </si>
  <si>
    <t>4 - Realizar estudos com vista à atualização dos normativos referentes à audiência pública levando em consideração novas tecnologias e formas de interação com a sociedade (Resolução CONAMA 09/1987 e IN IBAMA 184/2008)</t>
  </si>
  <si>
    <t>1- Criar mecanismos que promovam a transparência ativa e passiva no licenciamento ambiental, a exemplo do redesenho dos processos de forma a identificar partes públicas e não públicas, passíveis de divulgação;
2- Promover educação ambiental (comunicação social) voltada para estimular a participação social.
3 - Modernizar a participação social no processo de licenciamento ambiental, a partir de instrumentos que envolvam a comunidade nas diversas etapas.
6 - Consultar órgãos envolvidos no licenciamento (FUNAI, INCRA, MS, IPHAN, órgãos gestores de UCs) em nível estadual e municipal, a exemplo do que é feito pelo IBAMA conforme Portaria 60/2015.</t>
  </si>
  <si>
    <t>Escala de Probabilidades</t>
  </si>
  <si>
    <t>Escala de Impactos</t>
  </si>
  <si>
    <t>Magnitude</t>
  </si>
  <si>
    <t>Descrição</t>
  </si>
  <si>
    <t>Pontuação</t>
  </si>
  <si>
    <t>Baixa</t>
  </si>
  <si>
    <r>
      <t>Evento raro de ocorrer.</t>
    </r>
    <r>
      <rPr>
        <sz val="11"/>
        <color theme="1"/>
        <rFont val="Aptos Narrow"/>
        <family val="2"/>
        <scheme val="minor"/>
      </rPr>
      <t xml:space="preserve"> O evento poderá ocorrer de forma inesperada, havendo poucos elementos ou informações que indicam essa possibilidade. Medidas de controle/prevenção adequadas e já bem estabelecidas no processo, ainda que com eventuais desvios. </t>
    </r>
  </si>
  <si>
    <t>Baixo</t>
  </si>
  <si>
    <r>
      <t xml:space="preserve">Degradação de operações ou atividades de processos, projetos ou programas da organização, causando </t>
    </r>
    <r>
      <rPr>
        <b/>
        <sz val="11"/>
        <color theme="1"/>
        <rFont val="Aptos Narrow"/>
        <family val="2"/>
        <scheme val="minor"/>
      </rPr>
      <t>impactos pequenos nos objetivos</t>
    </r>
    <r>
      <rPr>
        <sz val="11"/>
        <color theme="1"/>
        <rFont val="Aptos Narrow"/>
        <family val="2"/>
        <scheme val="minor"/>
      </rPr>
      <t>.</t>
    </r>
  </si>
  <si>
    <t>Média</t>
  </si>
  <si>
    <r>
      <t>Evento possível de ocorrer.</t>
    </r>
    <r>
      <rPr>
        <sz val="11"/>
        <color theme="1"/>
        <rFont val="Aptos Narrow"/>
        <family val="2"/>
        <scheme val="minor"/>
      </rPr>
      <t xml:space="preserve"> Há elementos e/ou informações que indicam moderadamente essa possibilidade. Medidas de controle/prevenção apresentam desvios ou problemas significativos ou não estão bem estabelecidas no processo. </t>
    </r>
  </si>
  <si>
    <t>Médio</t>
  </si>
  <si>
    <r>
      <t xml:space="preserve">Interrupção de operações ou atividades de processos, projetos ou programas, causando </t>
    </r>
    <r>
      <rPr>
        <b/>
        <sz val="11"/>
        <color theme="1"/>
        <rFont val="Aptos Narrow"/>
        <family val="2"/>
        <scheme val="minor"/>
      </rPr>
      <t>impactos significativos nos objetivos, porém recuperáveis.</t>
    </r>
  </si>
  <si>
    <t>Alta</t>
  </si>
  <si>
    <r>
      <t>Evento provável de ocorrer.</t>
    </r>
    <r>
      <rPr>
        <sz val="11"/>
        <color theme="1"/>
        <rFont val="Aptos Narrow"/>
        <family val="2"/>
        <scheme val="minor"/>
      </rPr>
      <t xml:space="preserve"> É esperado que o evento ocorra, pois os elementos e as informações disponíveis indicam de forma consistente essa possibilidade. Medidas de controle/prevenção reconhecidamente inexistentes ou inadequadas.</t>
    </r>
  </si>
  <si>
    <t>Alto</t>
  </si>
  <si>
    <r>
      <t xml:space="preserve">Interrupção de operações ou atividades de processos, projetos ou programas da organização, causando </t>
    </r>
    <r>
      <rPr>
        <b/>
        <sz val="11"/>
        <color theme="1"/>
        <rFont val="Aptos Narrow"/>
        <family val="2"/>
        <scheme val="minor"/>
      </rPr>
      <t>impactos de reversão muito difícil nos objetivos.</t>
    </r>
  </si>
  <si>
    <t>MATRIZ DE ANÁLISE DE RISCOS À INTEGRIDADE - LICENCIAMENTO AMBIENTAL FEDERAL COM FOCO EM MINERAÇÃO</t>
  </si>
  <si>
    <t xml:space="preserve">RESPOSTA </t>
  </si>
  <si>
    <t>NÍVEL DE ESFORÇO PARA MITIGAÇÃO DO RISCO</t>
  </si>
  <si>
    <t>Ausência/insuficiência de controles para coibir ocorrência de desvios de integridade no processo de licenciamento</t>
  </si>
  <si>
    <t>Mitigar</t>
  </si>
  <si>
    <t>Intrainstitucional</t>
  </si>
  <si>
    <t xml:space="preserve">Desenvolver e aplicar política de gestão de riscos de integridade </t>
  </si>
  <si>
    <t>Morosidade dos trâmites processuais do licenciamento ambiental</t>
  </si>
  <si>
    <t xml:space="preserve">Lavra ilegal </t>
  </si>
  <si>
    <t>Melhorar a eficiência do processo de licenciamento ambiental</t>
  </si>
  <si>
    <t>Interna</t>
  </si>
  <si>
    <t>Recebimento de pagamentos indevidos para acelerar trâmite processual (enriquecimento ilícito)</t>
  </si>
  <si>
    <t>Mtigar</t>
  </si>
  <si>
    <t>Aprimorar mecanismos de rastreabilidade na gestão do licenciamento ambiental</t>
  </si>
  <si>
    <t>Estrutura deficitária de pessoal, orçamentária e de infraestrutura para fiscalização</t>
  </si>
  <si>
    <t>Prejuízo à segregação de funções e de responsabilidades</t>
  </si>
  <si>
    <t>Interinstitucional</t>
  </si>
  <si>
    <t>Evidenciar por meio de relatórios a situação deficitária da entidade e os riscos associados à manutenção dessa situação</t>
  </si>
  <si>
    <r>
      <t xml:space="preserve">Fragilização da fiscalização ambiental, sobretudo nas fiscalizações </t>
    </r>
    <r>
      <rPr>
        <i/>
        <sz val="11"/>
        <color theme="1"/>
        <rFont val="Aptos Narrow"/>
        <family val="2"/>
        <scheme val="minor"/>
      </rPr>
      <t>in loco</t>
    </r>
  </si>
  <si>
    <t>Alta discricionariedade no processo decisório do licenciamento ambiental, bem como a falta de padronizações dos estudos e avaliações de impactos ambientais</t>
  </si>
  <si>
    <t>Baixa padronização entre os órgão licenciadores quanto aos requisitos para efetivação do licenciamento ambiental</t>
  </si>
  <si>
    <t>Desfechos distintos do processo de licenciamento ambiental em temas semelhantes a depender do órgão licenciador.</t>
  </si>
  <si>
    <t>Apresentação de estudos ambientais mal elaborados, de baixa qualidade, necessitando de solicitação de informações complementares ou elaboração de novos estudos, o que acarreta maior morosidade na análise dos processos</t>
  </si>
  <si>
    <t>Licença ambiental inválida concedida sem o devido cumprimento das normas e requisitos legais estabelecidos para a proteção ambiental</t>
  </si>
  <si>
    <t>Ausência de  competência do órgão ambiental para fiscalização da aplicação dos recursos da compensação ambiental financeira prevista na Lei do SNUC (controle apenas de conformidade)</t>
  </si>
  <si>
    <t>Uso indevido de recursos financeiros oriundos da compensação ambiental. Ausência de efetividade da compensação ambiental.</t>
  </si>
  <si>
    <t>Deficiência no monitoramento do cumprimento das medidas de compensação ambiental (PGA)</t>
  </si>
  <si>
    <t>Risco ambiental decorrente de lavra ilegal</t>
  </si>
  <si>
    <t>Definir requisitos de vistoria técnica levnado em consideração definição de titulares e substitutos pelo processo (TRP), periodicididade de fiscalizações, conteúdo do relatório.</t>
  </si>
  <si>
    <t>Deficiências no fluxo de competências e níveis de alçada no processo de licenciamento ambiental</t>
  </si>
  <si>
    <t>Aprovação de licenças com alteração de condicionantes pelas instâncias superiores</t>
  </si>
  <si>
    <t xml:space="preserve">Implementar  requisitos no sistema para fundamentação (Despacho de Divergência) com transparencia </t>
  </si>
  <si>
    <t>Decisões exaradas por agente público sem a devida competência legal</t>
  </si>
  <si>
    <t>Falta de critérios de priorização dos projetos a serem licenciados</t>
  </si>
  <si>
    <r>
      <t>Decisões proteladas ou decisões atipicamente aceleradas nos processos de outorgas de títulos minerários</t>
    </r>
    <r>
      <rPr>
        <b/>
        <sz val="11"/>
        <color rgb="FF000000"/>
        <rFont val="Aptos Narrow"/>
        <family val="2"/>
      </rPr>
      <t xml:space="preserve"> (inadequado enquadramento, </t>
    </r>
    <r>
      <rPr>
        <sz val="11"/>
        <color rgb="FF000000"/>
        <rFont val="Aptos Narrow"/>
        <family val="2"/>
      </rPr>
      <t>favorecimentos e fraudes)</t>
    </r>
  </si>
  <si>
    <t>Etapa 2</t>
  </si>
  <si>
    <t>Definir critérios de enquadramento e priorização de análise de empreedimento com base em critérios técnicos, legais e ambientais</t>
  </si>
  <si>
    <t>Emissão de licenças com condicionantes simples e genéricas sobretudo nos entes subnacionais</t>
  </si>
  <si>
    <t>Insuficiência/ subdimensionamento de medidas compensatórias socio-ambientais</t>
  </si>
  <si>
    <t>Etapa 8</t>
  </si>
  <si>
    <t>Definição de critérios padronizados para concessão de licenças ambientais</t>
  </si>
  <si>
    <t>Evasão de corpo técnico devido à busca por melhores salários e melhores condições de trabalho</t>
  </si>
  <si>
    <t>Implementar requisitos de valorização da carreira, incluindo condições de remuneratórias</t>
  </si>
  <si>
    <t>Perda de conhecimento institucional e experiência adquiridos pelos técnicos devido ao desligamento do Ibama (LAF).</t>
  </si>
  <si>
    <t>Implementação de avaliações internas das atividades desenvolvidas com elaboração de artigos técnicos referentes ao conhecimento adquirido e metodologia utilizada em processos de licenciamento ambiental, a fim de disponibilizá-los em banco de soluções ou boas práticas (repositório), para que o conhecimento e experiência adquiridos pelos técnicos não se percam com o seu desligamento do Ibama.</t>
  </si>
  <si>
    <t>Estrutura remunenatória pouco atrativa que impacta retenção profissional e possível cooptação</t>
  </si>
  <si>
    <t>Maior facilidade cooptação de servidores devido à insatisfação com baixos salários  e estrutura deficiente para realização de suas atribuições (*racionalização no Triângulo da Fraude)</t>
  </si>
  <si>
    <t>Lavra ilegal com graves impactos ambientais sem devida comunicação às autoridades competentes</t>
  </si>
  <si>
    <t>Criação de sistema que viabilize a implementação doo Documento de Origem Minerária (DOM) visando rastreabilidade da cadeia produtiva minerária.</t>
  </si>
  <si>
    <t>Lavagem de dinheiro</t>
  </si>
  <si>
    <t>Integração de sistemas e instalação de trilhas de verificação com as SEFAZ e RFB</t>
  </si>
  <si>
    <t>Baixa integração com os sistemas dos demais órgãos intervenientes do processo de licenciamento ambiental</t>
  </si>
  <si>
    <t>Baixa padronização entre os órgão licenciadores quando aos requisitos para efetivação do licenciamento ambiental</t>
  </si>
  <si>
    <t>Lobby das grandes empresas junto ao poder público (influência de grupos de interesse e grupos de pressão)</t>
  </si>
  <si>
    <t>Aprovação de projetos de lei que fragilizem/flexibilizem a legislação ambiental em prol de interesses econômicos</t>
  </si>
  <si>
    <t>Etapas 2 e 3</t>
  </si>
  <si>
    <t>Reincidência contumaz de crimes ambientais</t>
  </si>
  <si>
    <t>Uso do processo legislativo para legalizar práticas até então ilegais (legitimação de práticas ilegais)</t>
  </si>
  <si>
    <t>Etapas 2, 3, 4 e 8</t>
  </si>
  <si>
    <t>Insegurança jurídica e fragilização da atuação dos órgãos de controle</t>
  </si>
  <si>
    <t>Ausência de um normativo que discipline prazos para efetivação do licenciamneto ambiental entre o órgão ambiental competente e a ANM para consessão de PLG (garimpo) e Guia de Utilização (Regime de Autorização de Pesquisa)</t>
  </si>
  <si>
    <t>Uso de títulos minerários como ativo patrimonial (especulação minerária)</t>
  </si>
  <si>
    <t>Ausência de um normativo que discipline prazos para efetivação do licenciamento ambiental entre o órgão ambiental competente e a ANM para consessão de PLG (garimpo) e Guia de Utilização (Regime de Autorização de Pesquisa)</t>
  </si>
  <si>
    <t>Lavra ilegal (sem devida arrecadação de Compensação Financeira por Exploração Mineral - CFEM), prejuízo ao Erário</t>
  </si>
  <si>
    <t xml:space="preserve">Aprimoramento do processo de
concessão das PLGs, considerando a
localização áreas de bloqueio e
competência e as definições de
competência pelos Conselhos
Estaduais de Meio Ambiente </t>
  </si>
  <si>
    <t>Extração de grandes volumes de
material com potencial de impacto ambiental
significativo; Esgotamento da jazida ainda na fase
exploratória (pesquisa)</t>
  </si>
  <si>
    <t>Deficiência na articulação de ações efetivas de prevenção e combate a ilícitos ambientais</t>
  </si>
  <si>
    <t>Realização de ações conjuntas apenas pontuais, sem periodiciodade definida e de forma reativa (apenas diante de denúncias e casos de grande repercussão pública)</t>
  </si>
  <si>
    <t>Aumento de percepção de ineficiência e de incapacidade da máquina estatal para coibir iliícitos ambientais</t>
  </si>
  <si>
    <t>Incremento de fiscalização pela ANM
e pelo órgão ambiental</t>
  </si>
  <si>
    <t>Monitoramento de poluição inadequado ou
ineficiente/ Proliferação de passivos ambientais</t>
  </si>
  <si>
    <t>Estabelecimento de regulamentação e
política pública voltada especificamente ao controle ambiental e ao tratamento dos passivos ambientais provenientes
dessas atividades (necessidade de assegurar recursos financeiros para as
medidas ambientais)</t>
  </si>
  <si>
    <t xml:space="preserve">Indicação política para cargos com poder decisório nas estruturas do órgãos competentes em licenciamento ambiental e órgão reguladores (ex: ANM) sem a aplicação da quarentena e de regras que normatizem o fluxo entre profissionais do mercado e do setor público (a exempo do previsto na Lei das Estatais, Lei nº 13.306/2016) </t>
  </si>
  <si>
    <t>Conflitos de interesses (fenômeno das “portas giratórias”) sobretudo nos entes subnacionais, com destaque para municípios com menor capacidade financeira</t>
  </si>
  <si>
    <t>Cooptação de agentes públicos no processo decisório de licenciamento em favor de interesses privados, sobretudo em entes subnacionais,com destaque para municípios com menor capacidade financeira</t>
  </si>
  <si>
    <t>Etapas 5, 8, 9 e 11</t>
  </si>
  <si>
    <t>Enriquecimento ilícito de agentes públicos</t>
  </si>
  <si>
    <t>1- Criar mecanismos que promovam a transparência ativa e passiva no licenciamento ambiental, a exemplo do redesenho dos processos de forma a identificar partes públicas e não públicas, passíveis de divulgação;
2- Promover educação ambiental (comunicação social) voltada para estimular a participação social.
3 - Modernizar a participação social no processo de licenciamento ambiental, a partir de instrumentos que envolvam a comunidade nas diversas etapas.
4 - Realizar estudos com vista à atualização dos normativos referentes à audiência pública levando em consideração novas tecnologias e formas de interação com a sociedade (Resolução CONAMA 09/1987 e IN IBAMA 184/2008)
5 - Criar obrigação para análise das contribuições trazidas em audiência pública pelas partes interessadas quando da análise técnica pelo órgão licenciador
6 - Consultar órgãos envolvidos no licenciamento (FUNAI, INCRA, MS, IPHAN, órgãos gestores de UCs) em nível estadual e municipal, a exemplo do que é feito pelo IBAMA conforme Portaria 60/2015.
7 - Aprimorar o Portal Nacional de Licenciamento Ambiental (PNLA) para divulgação de informações públicas do licenciamento ambiental em nível nacional.
8 - Criar canais de ouvidoria para recebimento de informações sobre irregularidades nos órgãos que ainda não dispõe desse tipo de estrutura, bem como medidas de proteção aos denunciantes de boa fé.</t>
  </si>
  <si>
    <t>8 - Criar canais de ouvidoria para recebimento de informações sobre irregularidades nos órgãos que ainda não dispõe desse tipo de estrutura, bem como medidas de proteção aos denunciantes de boa fé.</t>
  </si>
  <si>
    <t>1 - Definir e dar transparência a critérios de priorização de análise de pedidos de licença, com base em critérios técnicos, legais e ambientais;
2 - Pratica estadual: Sistema Ipê de Goiás, que possui alertas de prazo para empreendedor e analistas, e sua legislação define prazos específicos mais restritivos para análise por parte do órgão licenciador. Link par acesso: https://portal.meioambiente.go.gov.br/portal/login.mago;
3 - Dar transparência na internet à quantidade de processos na fila, tipo e tamanho do empreendimento, de forma que o empreendedor possa acompanhar o andamento do seu pedido;
4 - Utilizar sistema eletrônico para todo o processo de licenciamento ambiental;
5 - Prática estadual: IN 19/2021 SEMAD Goiás. Link para acesso: https://diariooficial.abc.go.gov.br/portal/visualizacoes/pdf/4775/#/p:5/e:4775; 
6 - Aprimorar fluxos correicionais para efetivamente punir agentes públicos envolvidos em irregularidades deste tipo;
7 - Desenvolver Programa de Integridade;
8 - Estimular a adoção de políticas e programas de integridade pelas empresas que se submetem ao processo de licenciamento, com especial atenção a empreendimentos com alto risco de corrupção e impacto ambiental;
9 - Prática estadual: Compartimentação do processo no Estado de Rondônia, conforme descrito no Guia de Integridade em Licenciamento Ambiental.</t>
  </si>
  <si>
    <t>1 - Definir e dar transparência a critérios de priorização de análise de pedidos de licença, com base em critérios técnicos, legais e ambientais;
2 - Pratica estadual: Sistema Ipê de Goiás, que possui alertas de prazo para empreendedor e analistas, e sua legislação define prazos específicos mais restritivos para análise por parte do órgão licenciador. Link par acesso: https://portal.meioambiente.go.gov.br/portal/login.mago;
3 - Dar transparência na internet à quantidade de processos na fila, tipo e tamanho do empreendimento, de forma que o empreendedor possa acompanhar o andamento do seu pedido;
4 - Utilizar sistema eletrônico para todo o processo de licenciamento ambiental;
5 - Prática estadual: IN 19/2021 SEMAD Goiás. Link para acesso: https://diariooficial.abc.go.gov.br/portal/visualizacoes/pdf/4775/#/p:5/e:4775; 
7 - Desenvolver Programa de Integridade
8 - Estimular a adoção de políticas e programas de integridade pelas empresas que se submetem ao processo de licenciamento, com especial atenção a empreendimentos com alto risco de corrupção e impacto ambiental;
9 - Prática estadual: Compartimentação do processo no Estado de Rondônia, conforme descrito no Guia de Integridade em Licenciamento Ambiental.</t>
  </si>
  <si>
    <r>
      <t xml:space="preserve">1 - Acompanhar permanente da situação do quadro funcional, bem como dos impactos gerados por eventual escassez de pessoal, provendo transparência a essas informações por meio de relatórios, subsidiando os órgãos supervisores, órgãos de controle e gestores estaduais ou municipais com informações relevantes para a adoção das providências cabíveis;
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3 - Prática estadual: Sistema Inã Goiás. Link sobre o sistema: https://goias.gov.br/meioambiente/ina-semad-lanca-plataforma-de-fiscalizacao-e-controle-ambiental-nesta-quinta-7/;
4 - Estabelecer critério de criticidade para priorização dos empreendimentos que devem ser fiscalizados; 
</t>
    </r>
    <r>
      <rPr>
        <sz val="11"/>
        <rFont val="Aptos Narrow"/>
        <family val="2"/>
        <scheme val="minor"/>
      </rPr>
      <t>5 - Aprimorar fluxos internos entre a constatação de irregularidade e a devida autuação;
6 - Estabelecer em planejamento estratégico da instituição meta de porcentagem de licenças a serem acompanhadas após concessão da licença. Ex: Prática adotada pelo IBAMA - Meta de 30% a 50% de acompanhamento dos empreendidos licenciados. Link para acesso: https://www.in.gov.br/en/web/dou/-/portaria-ibama-n-108-de-12-de-agosto-de-2024-578196957</t>
    </r>
    <r>
      <rPr>
        <sz val="11"/>
        <color theme="1"/>
        <rFont val="Aptos Narrow"/>
        <family val="2"/>
        <scheme val="minor"/>
      </rPr>
      <t xml:space="preserve">
7- Articular fiscalizações conjuntas com órgãos intervenientes, cada um atuando nos temas com que possua maior afinidade, tornando a ação do Estado mais abrangente e o resultado mais eficiente.</t>
    </r>
  </si>
  <si>
    <t>2 - Intensificar a fiscalização por meio do uso de ferramentas de análise de dados, inteligência artificial, ferramentas geoespaciais, criação de trilhas e alertas para situações anormais, uso de ferramentas de estruturação de dados geoespaciais e adequação de pessoal;
7- Articular fiscalizações conjuntas com órgãos intervenientes, cada um atuando nos temas com que possua maior afinidade, tornando a ação do Estado mais abrangente e o resultado mais eficiente.</t>
  </si>
  <si>
    <t>Ocorrer reincidência contumaz de crimes ambientais e laborambientais (a exemplo da lavra ilegal, trabalho em condições análogas à escravidão, descumprimento de normas de saúde e segurança no trabalho)</t>
  </si>
  <si>
    <t>3 - Aprimorar/priorizar processos de responsabilização criminal para dar agilidade à sanção (reduzir senso de impunidade);
4 - Cumprir compromissos firmados pelo Brasil quando da ratificação da convenção nº 155 da OIT , que trata sobre os direitos à saúde e à segurança dos trabalhadores, e da Convenção nº 174 da OIT, que trata da prevenção aos acidentes industriais ampliados,  com seus consequentes riscos (Expor trabalhadores a acidentes e adoecimentos no trabalho, em violação ao direito constitucional de redução dos riscos no trabalho (art. 7º, XXII da CF/88;
6 - Aprimorar o Portal Nacional de Licenciamento Ambiental (PNLA) para divulgação de informações públicas do licenciamento ambiental em nível nacional.</t>
  </si>
  <si>
    <t xml:space="preserve">2 - Intensificar fiscalização;
7- Promover educação ambiental (comunicação social) voltada para estimular a participação social e a capacidade de identificar os riscos das atividades;
8 - Integrar os órgãos de Fiscalização do Trabalho, Saúde do Trabalhador e sindicatos das categorias profissionais no licenciamento ambiental;
9  - Realizar planejamento e fiscalização integrados dos órgãos ambientais e ANM com a Fiscalização do Trabalho e as instâncias de Saúde do Trabalhador. </t>
  </si>
  <si>
    <t>Restringir ou impossibilitar o Direito de Participação e Direito de Consulta dos povos indígenas e tribais (quilombolas) e ocorrer retaliação a denunciantes de boa-fé ou a defensores ambientais em comunidades locais afetadas</t>
  </si>
  <si>
    <t>1 -  Aprimorar/priorizar processos de responsabilização administrativa para dar agilidade à sanção.
2 - Intensificar fiscalização.
3 - Aprimorar/priorizar processos de responsabilização criminal para dar agilidade à sanção (reduzir senso de impunidade)
4 - Cumprir compromissos firmados pelo Brasil quando da ratificação da convenção nº 155 da OIT , que trata sobre os direitos à saúde e à segurança dos trabalhadores, e da Convenção nº 174 da OIT, que trata da prevenção aos acidentes industriais ampliados,  com seus consequentes riscos (Expor trabalhadores a acidentes e adoecimentos no trabalho, em violação ao direito constitucional de redução dos riscos no trabalho (art. 7º, XXII da CF/88
5- Criar mecanismos que promovam a transparência ativa e passiva no licenciamento ambiental, a exemplo do redesenho dos processos de forma a identificar partes públicas e não públicas, passíveis de divulgação;
6 - Aprimorar o Portal Nacional de Licenciamento Ambiental (PNLA) para divulgação de informações públicas do licenciamento ambiental em nível nacional.
7- Promover educação ambiental (comunicação social) voltada para estimular a participação social e a capacidade de identificar os riscos das atividades;
8 - Integrar os órgãos de Fiscalização do Trabalho, Saúde do Trabalhador e sindicatos das categorias profissionais no licenciamento ambiental;
9  - Realizar planejamento e fiscalização integrados dos órgãos ambientais e ANM com a Fiscalização do Trabalho e as instâncias de Saúde do Trabalhador. 
10 - Criar canais de ouvidoria para recebimento de informações sobre irregularidades nos órgãos que ainda não dispõe desse tipo de estrutura, bem como medidas de proteção aos denunciantes de boa fé.</t>
  </si>
  <si>
    <t>1 -  Aprimorar/priorizar processos de responsabilização administrativa para dar agilidade à sanção;
5- Criar mecanismos que promovam a transparência ativa e passiva no licenciamento ambiental, a exemplo do redesenho dos processos de forma a identificar partes públicas e não públicas, passíveis de divulgação;
10 - Criar canais de ouvidoria para recebimento de informações sobre irregularidades nos órgãos que ainda não dispõe desse tipo de estrutura, bem como medidas de proteção aos denunciantes de boa fé.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</si>
</sst>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1" xfId="0" applyFont="1" applyBorder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0" fillId="2" borderId="0" xfId="0" applyFill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numFmt numFmtId="0" formatCode="General"/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general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center" textRotation="0" indent="0" justifyLastLine="0" shrinkToFit="0" readingOrder="0"/>
    </dxf>
    <dxf>
      <font>
        <outline val="0"/>
        <shadow val="0"/>
        <u val="none"/>
        <vertAlign val="baseline"/>
        <sz val="11"/>
        <name val="Aptos Narrow"/>
        <family val="2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1</xdr:row>
      <xdr:rowOff>0</xdr:rowOff>
    </xdr:from>
    <xdr:to>
      <xdr:col>11</xdr:col>
      <xdr:colOff>571500</xdr:colOff>
      <xdr:row>95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64A286C-29B8-8484-2439-6B2CE80FC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82880"/>
          <a:ext cx="7254240" cy="17190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2673A1-5BC1-482D-8335-ABAD3285195F}" name="Tabela14" displayName="Tabela14" ref="A2:M40" totalsRowShown="0" headerRowDxfId="33" dataDxfId="32">
  <autoFilter ref="A2:M40" xr:uid="{2DC3D58B-DB69-4F81-A6C7-7DE0BAAD3800}"/>
  <tableColumns count="13">
    <tableColumn id="1" xr3:uid="{C521A781-DF85-45A9-B759-4032ECCE72C5}" name="ITEM " dataDxfId="31"/>
    <tableColumn id="2" xr3:uid="{59E36BD1-7710-4607-9470-85F09FE6E3B1}" name="CATEGORIA" dataDxfId="30"/>
    <tableColumn id="3" xr3:uid="{CDC1CBF6-86F4-4F3D-9AC2-D9D070C7B72C}" name="FRAQUEZA/AMEAÇA" dataDxfId="29"/>
    <tableColumn id="4" xr3:uid="{9190AD4B-75A7-4E95-B5DF-EB1122DB8906}" name="RISCO" dataDxfId="28"/>
    <tableColumn id="13" xr3:uid="{2178C9C7-7388-4F02-989C-31CF6CE4E5A9}" name="Fonte de Risco" dataDxfId="27"/>
    <tableColumn id="5" xr3:uid="{13A94C5D-4B5A-459A-A35A-940A8359DE29}" name="ONDE IMPACTA (etapa) " dataDxfId="26"/>
    <tableColumn id="6" xr3:uid="{A2C13042-ACB0-4425-8F50-7148944428C0}" name="PROB. (P)" dataDxfId="25"/>
    <tableColumn id="7" xr3:uid="{D7238A44-8805-4F05-B634-CE13EA9F3CBA}" name="IMPACTO (I)" dataDxfId="24"/>
    <tableColumn id="8" xr3:uid="{C14A2B38-3B6E-4FC2-BAD1-F27EE6E590B9}" name="NÍVEL DE RISCO (P x I)" dataDxfId="23">
      <calculatedColumnFormula>Tabela14[[#This Row],[PROB. (P)]]*Tabela14[[#This Row],[IMPACTO (I)]]</calculatedColumnFormula>
    </tableColumn>
    <tableColumn id="11" xr3:uid="{2607F3AD-0809-44AB-A56F-0CDFDE040DDB}" name="AÇÃO MITIGADORA DO RISCO" dataDxfId="22"/>
    <tableColumn id="9" xr3:uid="{A1AAECC5-3C0D-4D84-8829-20A5297101AD}" name="AÇÃO MITIGADORA DO RISCO - SISTÊMICA" dataDxfId="21"/>
    <tableColumn id="12" xr3:uid="{6487D60B-2DD8-4E79-8CD7-C2456A155FAD}" name="AÇÃO MITIGADORA DO RISCO - INTERINSTITUCIONAL" dataDxfId="20"/>
    <tableColumn id="14" xr3:uid="{5D61AEC8-72A7-4E37-B405-4AAE13C6791D}" name="AÇÃO MITIGADORA DO RISCO -  ORGANIZACIONAL" dataDxfId="19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2768E6-7788-4387-B725-3ABCCE750AC5}" name="Tabela145" displayName="Tabela145" ref="A3:K38" totalsRowShown="0" headerRowDxfId="18" dataDxfId="17">
  <autoFilter ref="A3:K38" xr:uid="{2DC3D58B-DB69-4F81-A6C7-7DE0BAAD3800}"/>
  <tableColumns count="11">
    <tableColumn id="1" xr3:uid="{A23792C4-F028-4FA2-932B-F0DF4005D081}" name="ITEM " dataDxfId="16"/>
    <tableColumn id="2" xr3:uid="{2D1BB15C-B165-47EC-BE20-2074430AB0A8}" name="CATEGORIA" dataDxfId="15"/>
    <tableColumn id="3" xr3:uid="{08CD38FF-3E1D-4651-AEAE-AE5ABF337877}" name="FRAQUEZA/AMEAÇA" dataDxfId="14"/>
    <tableColumn id="4" xr3:uid="{E1D1829C-9D6A-4769-A18E-D7D5EC1CC098}" name="RISCO" dataDxfId="13"/>
    <tableColumn id="5" xr3:uid="{6144941E-AF3A-4802-A3C5-DAB31C7CF8D5}" name="ONDE IMPACTA (etapa) " dataDxfId="12"/>
    <tableColumn id="6" xr3:uid="{F28FBB18-C21D-461A-9E86-740C333D034F}" name="PROB. (P)" dataDxfId="11"/>
    <tableColumn id="7" xr3:uid="{108FC517-0EF2-4307-928C-A28C6589805F}" name="IMPACTO (I)" dataDxfId="10"/>
    <tableColumn id="8" xr3:uid="{708A32F1-E7C8-4AF3-9FE6-37834DA2162A}" name="NÍVEL DE RISCO (P x I)" dataDxfId="9">
      <calculatedColumnFormula>Tabela145[[#This Row],[PROB. (P)]]*Tabela145[[#This Row],[IMPACTO (I)]]</calculatedColumnFormula>
    </tableColumn>
    <tableColumn id="9" xr3:uid="{EDC24971-55AD-4D9E-9A5D-78A34F8CAEA4}" name="RESPOSTA " dataDxfId="8"/>
    <tableColumn id="10" xr3:uid="{FC78B441-9F10-4170-81B2-17F04FB940ED}" name="NÍVEL DE ESFORÇO PARA MITIGAÇÃO DO RISCO" dataDxfId="7"/>
    <tableColumn id="11" xr3:uid="{DB5431F1-7FA5-43FA-9E7C-E63F33808CA4}" name="AÇÃO MITIGADORA DO RISCO" dataDxfId="6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C6E6-B07E-4C4D-9139-C986CB86D978}">
  <dimension ref="A1:M42"/>
  <sheetViews>
    <sheetView tabSelected="1" topLeftCell="J1" zoomScale="80" zoomScaleNormal="80" workbookViewId="0">
      <pane ySplit="2" topLeftCell="A29" activePane="bottomLeft" state="frozen"/>
      <selection pane="bottomLeft" activeCell="L29" sqref="L29"/>
    </sheetView>
  </sheetViews>
  <sheetFormatPr defaultColWidth="8.88671875" defaultRowHeight="14.4" x14ac:dyDescent="0.3"/>
  <cols>
    <col min="1" max="1" width="8.33203125" customWidth="1"/>
    <col min="2" max="2" width="14" customWidth="1"/>
    <col min="3" max="3" width="43.109375" customWidth="1"/>
    <col min="4" max="4" width="49.88671875" bestFit="1" customWidth="1"/>
    <col min="5" max="5" width="25.5546875" hidden="1" customWidth="1"/>
    <col min="6" max="6" width="23.33203125" hidden="1" customWidth="1"/>
    <col min="7" max="7" width="12.6640625" customWidth="1"/>
    <col min="8" max="8" width="14" customWidth="1"/>
    <col min="9" max="9" width="14.44140625" customWidth="1"/>
    <col min="10" max="10" width="78.6640625" customWidth="1"/>
    <col min="11" max="11" width="71" style="16" customWidth="1"/>
    <col min="12" max="12" width="71.33203125" style="16" customWidth="1"/>
    <col min="13" max="13" width="75.109375" style="16" customWidth="1"/>
  </cols>
  <sheetData>
    <row r="1" spans="1:13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8.8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ht="191.25" customHeight="1" x14ac:dyDescent="0.3">
      <c r="A3" s="3" t="s">
        <v>14</v>
      </c>
      <c r="B3" s="10" t="s">
        <v>15</v>
      </c>
      <c r="C3" s="17" t="s">
        <v>16</v>
      </c>
      <c r="D3" s="2" t="s">
        <v>17</v>
      </c>
      <c r="E3" s="2" t="s">
        <v>18</v>
      </c>
      <c r="F3" s="3" t="s">
        <v>19</v>
      </c>
      <c r="G3" s="3">
        <v>10</v>
      </c>
      <c r="H3" s="3">
        <v>10</v>
      </c>
      <c r="I3" s="2">
        <f>Tabela14[[#This Row],[PROB. (P)]]*Tabela14[[#This Row],[IMPACTO (I)]]</f>
        <v>100</v>
      </c>
      <c r="J3" s="2" t="s">
        <v>20</v>
      </c>
      <c r="K3" s="2" t="s">
        <v>21</v>
      </c>
      <c r="L3" s="2"/>
      <c r="M3" s="2" t="s">
        <v>22</v>
      </c>
    </row>
    <row r="4" spans="1:13" ht="316.5" customHeight="1" x14ac:dyDescent="0.3">
      <c r="A4" s="3" t="s">
        <v>14</v>
      </c>
      <c r="B4" s="10" t="s">
        <v>15</v>
      </c>
      <c r="C4" s="17" t="s">
        <v>16</v>
      </c>
      <c r="D4" s="17" t="s">
        <v>23</v>
      </c>
      <c r="E4" s="2" t="s">
        <v>24</v>
      </c>
      <c r="F4" s="3" t="s">
        <v>25</v>
      </c>
      <c r="G4" s="3">
        <v>1</v>
      </c>
      <c r="H4" s="3">
        <v>10</v>
      </c>
      <c r="I4" s="2">
        <f>Tabela14[[#This Row],[PROB. (P)]]*Tabela14[[#This Row],[IMPACTO (I)]]</f>
        <v>10</v>
      </c>
      <c r="J4" s="33" t="s">
        <v>289</v>
      </c>
      <c r="K4" s="2"/>
      <c r="L4" s="2" t="s">
        <v>26</v>
      </c>
      <c r="M4" s="33" t="s">
        <v>290</v>
      </c>
    </row>
    <row r="5" spans="1:13" ht="297" customHeight="1" x14ac:dyDescent="0.3">
      <c r="A5" s="3" t="s">
        <v>27</v>
      </c>
      <c r="B5" s="10" t="s">
        <v>15</v>
      </c>
      <c r="C5" s="2" t="s">
        <v>28</v>
      </c>
      <c r="D5" s="17" t="s">
        <v>29</v>
      </c>
      <c r="E5" s="2" t="s">
        <v>18</v>
      </c>
      <c r="F5" s="2" t="s">
        <v>30</v>
      </c>
      <c r="G5" s="2">
        <v>1</v>
      </c>
      <c r="H5" s="2">
        <v>10</v>
      </c>
      <c r="I5" s="2">
        <f>Tabela14[[#This Row],[PROB. (P)]]*Tabela14[[#This Row],[IMPACTO (I)]]</f>
        <v>10</v>
      </c>
      <c r="J5" s="2" t="s">
        <v>31</v>
      </c>
      <c r="K5" s="2" t="s">
        <v>32</v>
      </c>
      <c r="L5" s="2"/>
      <c r="M5" s="2" t="s">
        <v>33</v>
      </c>
    </row>
    <row r="6" spans="1:13" ht="302.39999999999998" x14ac:dyDescent="0.3">
      <c r="A6" s="3" t="s">
        <v>27</v>
      </c>
      <c r="B6" s="10" t="s">
        <v>15</v>
      </c>
      <c r="C6" s="2" t="s">
        <v>28</v>
      </c>
      <c r="D6" s="17" t="s">
        <v>34</v>
      </c>
      <c r="E6" s="2" t="s">
        <v>18</v>
      </c>
      <c r="F6" s="3" t="s">
        <v>35</v>
      </c>
      <c r="G6" s="3">
        <v>10</v>
      </c>
      <c r="H6" s="3">
        <v>10</v>
      </c>
      <c r="I6" s="2">
        <f>Tabela14[[#This Row],[PROB. (P)]]*Tabela14[[#This Row],[IMPACTO (I)]]</f>
        <v>100</v>
      </c>
      <c r="J6" s="2" t="s">
        <v>291</v>
      </c>
      <c r="K6" s="2"/>
      <c r="L6" s="2" t="s">
        <v>292</v>
      </c>
      <c r="M6" s="2" t="s">
        <v>37</v>
      </c>
    </row>
    <row r="7" spans="1:13" ht="100.8" x14ac:dyDescent="0.3">
      <c r="A7" s="3" t="s">
        <v>38</v>
      </c>
      <c r="B7" s="10" t="s">
        <v>15</v>
      </c>
      <c r="C7" s="17" t="s">
        <v>39</v>
      </c>
      <c r="D7" s="2" t="s">
        <v>40</v>
      </c>
      <c r="E7" s="2" t="s">
        <v>18</v>
      </c>
      <c r="F7" s="3" t="s">
        <v>41</v>
      </c>
      <c r="G7" s="3">
        <v>5</v>
      </c>
      <c r="H7" s="3">
        <v>10</v>
      </c>
      <c r="I7" s="2">
        <f>Tabela14[[#This Row],[PROB. (P)]]*Tabela14[[#This Row],[IMPACTO (I)]]</f>
        <v>50</v>
      </c>
      <c r="J7" s="17" t="s">
        <v>42</v>
      </c>
      <c r="K7" s="2" t="s">
        <v>43</v>
      </c>
      <c r="L7" s="2"/>
      <c r="M7" s="2" t="s">
        <v>44</v>
      </c>
    </row>
    <row r="8" spans="1:13" ht="72" x14ac:dyDescent="0.3">
      <c r="A8" s="3" t="s">
        <v>38</v>
      </c>
      <c r="B8" s="10" t="s">
        <v>15</v>
      </c>
      <c r="C8" s="17" t="s">
        <v>39</v>
      </c>
      <c r="D8" s="17" t="s">
        <v>45</v>
      </c>
      <c r="E8" s="2" t="s">
        <v>18</v>
      </c>
      <c r="F8" s="3" t="s">
        <v>46</v>
      </c>
      <c r="G8" s="3">
        <v>1</v>
      </c>
      <c r="H8" s="3">
        <v>10</v>
      </c>
      <c r="I8" s="2">
        <f>Tabela14[[#This Row],[PROB. (P)]]*Tabela14[[#This Row],[IMPACTO (I)]]</f>
        <v>10</v>
      </c>
      <c r="J8" s="2" t="s">
        <v>47</v>
      </c>
      <c r="K8" s="2" t="s">
        <v>47</v>
      </c>
      <c r="L8" s="2"/>
      <c r="M8" s="2"/>
    </row>
    <row r="9" spans="1:13" ht="158.4" x14ac:dyDescent="0.3">
      <c r="A9" s="3" t="s">
        <v>38</v>
      </c>
      <c r="B9" s="10" t="s">
        <v>15</v>
      </c>
      <c r="C9" s="17" t="s">
        <v>39</v>
      </c>
      <c r="D9" s="17" t="s">
        <v>48</v>
      </c>
      <c r="E9" s="2" t="s">
        <v>49</v>
      </c>
      <c r="F9" s="3" t="s">
        <v>50</v>
      </c>
      <c r="G9" s="3">
        <v>1</v>
      </c>
      <c r="H9" s="3">
        <v>5</v>
      </c>
      <c r="I9" s="2">
        <f>Tabela14[[#This Row],[PROB. (P)]]*Tabela14[[#This Row],[IMPACTO (I)]]</f>
        <v>5</v>
      </c>
      <c r="J9" s="2" t="s">
        <v>51</v>
      </c>
      <c r="K9" s="2" t="s">
        <v>52</v>
      </c>
      <c r="L9" s="2"/>
      <c r="M9" s="2" t="s">
        <v>53</v>
      </c>
    </row>
    <row r="10" spans="1:13" ht="115.2" x14ac:dyDescent="0.3">
      <c r="A10" s="3" t="s">
        <v>38</v>
      </c>
      <c r="B10" s="10" t="s">
        <v>15</v>
      </c>
      <c r="C10" s="17" t="s">
        <v>39</v>
      </c>
      <c r="D10" s="17" t="s">
        <v>54</v>
      </c>
      <c r="E10" s="2" t="s">
        <v>18</v>
      </c>
      <c r="F10" s="3" t="s">
        <v>55</v>
      </c>
      <c r="G10" s="3">
        <v>10</v>
      </c>
      <c r="H10" s="3">
        <v>10</v>
      </c>
      <c r="I10" s="2">
        <f>Tabela14[[#This Row],[PROB. (P)]]*Tabela14[[#This Row],[IMPACTO (I)]]</f>
        <v>100</v>
      </c>
      <c r="J10" s="2" t="s">
        <v>56</v>
      </c>
      <c r="K10" s="2" t="s">
        <v>57</v>
      </c>
      <c r="L10" s="2"/>
      <c r="M10" s="2" t="s">
        <v>58</v>
      </c>
    </row>
    <row r="11" spans="1:13" ht="211.2" customHeight="1" x14ac:dyDescent="0.3">
      <c r="A11" s="3" t="s">
        <v>38</v>
      </c>
      <c r="B11" s="10" t="s">
        <v>15</v>
      </c>
      <c r="C11" s="17" t="s">
        <v>39</v>
      </c>
      <c r="D11" s="2" t="s">
        <v>59</v>
      </c>
      <c r="E11" s="2" t="s">
        <v>18</v>
      </c>
      <c r="F11" s="3" t="s">
        <v>60</v>
      </c>
      <c r="G11" s="3">
        <v>1</v>
      </c>
      <c r="H11" s="3">
        <v>10</v>
      </c>
      <c r="I11" s="2">
        <f>Tabela14[[#This Row],[PROB. (P)]]*Tabela14[[#This Row],[IMPACTO (I)]]</f>
        <v>10</v>
      </c>
      <c r="J11" s="2" t="s">
        <v>61</v>
      </c>
      <c r="K11" s="2" t="s">
        <v>62</v>
      </c>
      <c r="L11" s="2" t="s">
        <v>63</v>
      </c>
      <c r="M11" s="2" t="s">
        <v>64</v>
      </c>
    </row>
    <row r="12" spans="1:13" ht="57.6" x14ac:dyDescent="0.3">
      <c r="A12" s="3" t="s">
        <v>65</v>
      </c>
      <c r="B12" s="10" t="s">
        <v>15</v>
      </c>
      <c r="C12" s="2" t="s">
        <v>66</v>
      </c>
      <c r="D12" s="2" t="s">
        <v>67</v>
      </c>
      <c r="E12" s="24" t="s">
        <v>49</v>
      </c>
      <c r="F12" s="3" t="s">
        <v>19</v>
      </c>
      <c r="G12" s="3">
        <v>1</v>
      </c>
      <c r="H12" s="3">
        <v>10</v>
      </c>
      <c r="I12" s="2">
        <f>Tabela14[[#This Row],[PROB. (P)]]*Tabela14[[#This Row],[IMPACTO (I)]]</f>
        <v>10</v>
      </c>
      <c r="J12" s="2" t="s">
        <v>68</v>
      </c>
      <c r="K12" s="2"/>
      <c r="L12" s="2"/>
      <c r="M12" s="2" t="s">
        <v>68</v>
      </c>
    </row>
    <row r="13" spans="1:13" ht="201.6" x14ac:dyDescent="0.3">
      <c r="A13" s="3" t="s">
        <v>69</v>
      </c>
      <c r="B13" s="10" t="s">
        <v>15</v>
      </c>
      <c r="C13" s="2" t="s">
        <v>70</v>
      </c>
      <c r="D13" s="25" t="s">
        <v>71</v>
      </c>
      <c r="E13" s="26" t="s">
        <v>49</v>
      </c>
      <c r="F13" s="27" t="s">
        <v>19</v>
      </c>
      <c r="G13" s="14">
        <v>10</v>
      </c>
      <c r="H13" s="8">
        <v>10</v>
      </c>
      <c r="I13" s="2">
        <f>Tabela14[[#This Row],[PROB. (P)]]*Tabela14[[#This Row],[IMPACTO (I)]]</f>
        <v>100</v>
      </c>
      <c r="J13" s="17" t="s">
        <v>72</v>
      </c>
      <c r="K13" s="2"/>
      <c r="L13" s="2" t="s">
        <v>36</v>
      </c>
      <c r="M13" s="17" t="s">
        <v>73</v>
      </c>
    </row>
    <row r="14" spans="1:13" ht="43.2" x14ac:dyDescent="0.3">
      <c r="A14" s="3" t="s">
        <v>74</v>
      </c>
      <c r="B14" s="10" t="s">
        <v>15</v>
      </c>
      <c r="C14" s="17" t="s">
        <v>75</v>
      </c>
      <c r="D14" s="26" t="s">
        <v>76</v>
      </c>
      <c r="E14" s="26" t="s">
        <v>49</v>
      </c>
      <c r="F14" s="27" t="s">
        <v>77</v>
      </c>
      <c r="G14" s="14">
        <v>1</v>
      </c>
      <c r="H14" s="14">
        <v>10</v>
      </c>
      <c r="I14" s="2">
        <f>Tabela14[[#This Row],[PROB. (P)]]*Tabela14[[#This Row],[IMPACTO (I)]]</f>
        <v>10</v>
      </c>
      <c r="J14" s="2" t="s">
        <v>78</v>
      </c>
      <c r="K14" s="2"/>
      <c r="L14" s="2"/>
      <c r="M14" s="2" t="s">
        <v>78</v>
      </c>
    </row>
    <row r="15" spans="1:13" ht="72" x14ac:dyDescent="0.3">
      <c r="A15" s="3" t="s">
        <v>74</v>
      </c>
      <c r="B15" s="10" t="s">
        <v>15</v>
      </c>
      <c r="C15" s="17" t="s">
        <v>75</v>
      </c>
      <c r="D15" s="26" t="s">
        <v>79</v>
      </c>
      <c r="E15" s="2" t="s">
        <v>49</v>
      </c>
      <c r="F15" s="27" t="s">
        <v>77</v>
      </c>
      <c r="G15" s="14">
        <v>1</v>
      </c>
      <c r="H15" s="14">
        <v>10</v>
      </c>
      <c r="I15" s="2">
        <f>Tabela14[[#This Row],[PROB. (P)]]*Tabela14[[#This Row],[IMPACTO (I)]]</f>
        <v>10</v>
      </c>
      <c r="J15" s="28" t="s">
        <v>80</v>
      </c>
      <c r="K15" s="2"/>
      <c r="L15" s="2"/>
      <c r="M15" s="28" t="s">
        <v>80</v>
      </c>
    </row>
    <row r="16" spans="1:13" ht="57.6" x14ac:dyDescent="0.3">
      <c r="A16" s="29" t="s">
        <v>81</v>
      </c>
      <c r="B16" s="30" t="s">
        <v>15</v>
      </c>
      <c r="C16" s="25" t="s">
        <v>82</v>
      </c>
      <c r="D16" s="25" t="s">
        <v>83</v>
      </c>
      <c r="E16" s="2" t="s">
        <v>18</v>
      </c>
      <c r="F16" s="27" t="s">
        <v>84</v>
      </c>
      <c r="G16" s="5">
        <v>5</v>
      </c>
      <c r="H16" s="5">
        <v>10</v>
      </c>
      <c r="I16" s="2">
        <f>Tabela14[[#This Row],[PROB. (P)]]*Tabela14[[#This Row],[IMPACTO (I)]]</f>
        <v>50</v>
      </c>
      <c r="J16" s="31" t="s">
        <v>85</v>
      </c>
      <c r="K16" s="31" t="s">
        <v>85</v>
      </c>
      <c r="L16" s="2"/>
      <c r="M16" s="2"/>
    </row>
    <row r="17" spans="1:13" ht="57.6" x14ac:dyDescent="0.3">
      <c r="A17" s="29" t="s">
        <v>81</v>
      </c>
      <c r="B17" s="30" t="s">
        <v>15</v>
      </c>
      <c r="C17" s="25" t="s">
        <v>82</v>
      </c>
      <c r="D17" s="17" t="s">
        <v>86</v>
      </c>
      <c r="E17" s="2" t="s">
        <v>18</v>
      </c>
      <c r="F17" s="27" t="s">
        <v>84</v>
      </c>
      <c r="G17" s="3">
        <v>10</v>
      </c>
      <c r="H17" s="3">
        <v>10</v>
      </c>
      <c r="I17" s="2">
        <f>Tabela14[[#This Row],[PROB. (P)]]*Tabela14[[#This Row],[IMPACTO (I)]]</f>
        <v>100</v>
      </c>
      <c r="J17" s="28" t="s">
        <v>87</v>
      </c>
      <c r="K17" s="2"/>
      <c r="L17" s="28" t="s">
        <v>87</v>
      </c>
      <c r="M17" s="2"/>
    </row>
    <row r="18" spans="1:13" ht="57.6" x14ac:dyDescent="0.3">
      <c r="A18" s="3" t="s">
        <v>88</v>
      </c>
      <c r="B18" s="10" t="s">
        <v>15</v>
      </c>
      <c r="C18" s="2" t="s">
        <v>89</v>
      </c>
      <c r="D18" s="2" t="s">
        <v>90</v>
      </c>
      <c r="E18" s="2" t="s">
        <v>24</v>
      </c>
      <c r="F18" s="26" t="s">
        <v>30</v>
      </c>
      <c r="G18" s="5">
        <v>5</v>
      </c>
      <c r="H18" s="5">
        <v>10</v>
      </c>
      <c r="I18" s="2">
        <f>Tabela14[[#This Row],[PROB. (P)]]*Tabela14[[#This Row],[IMPACTO (I)]]</f>
        <v>50</v>
      </c>
      <c r="J18" s="23" t="s">
        <v>91</v>
      </c>
      <c r="K18" s="23" t="s">
        <v>92</v>
      </c>
      <c r="L18" s="2"/>
      <c r="M18" s="2" t="s">
        <v>93</v>
      </c>
    </row>
    <row r="19" spans="1:13" ht="72" x14ac:dyDescent="0.3">
      <c r="A19" s="3" t="s">
        <v>94</v>
      </c>
      <c r="B19" s="10" t="s">
        <v>15</v>
      </c>
      <c r="C19" s="2" t="s">
        <v>95</v>
      </c>
      <c r="D19" s="2" t="s">
        <v>96</v>
      </c>
      <c r="E19" s="2" t="s">
        <v>49</v>
      </c>
      <c r="F19" s="27" t="s">
        <v>19</v>
      </c>
      <c r="G19" s="14">
        <v>10</v>
      </c>
      <c r="H19" s="14">
        <v>10</v>
      </c>
      <c r="I19" s="2">
        <f>Tabela14[[#This Row],[PROB. (P)]]*Tabela14[[#This Row],[IMPACTO (I)]]</f>
        <v>100</v>
      </c>
      <c r="J19" s="23" t="s">
        <v>97</v>
      </c>
      <c r="K19" s="23" t="s">
        <v>98</v>
      </c>
      <c r="L19" s="2" t="s">
        <v>99</v>
      </c>
      <c r="M19" s="2"/>
    </row>
    <row r="20" spans="1:13" ht="43.2" x14ac:dyDescent="0.3">
      <c r="A20" s="3" t="s">
        <v>94</v>
      </c>
      <c r="B20" s="10" t="s">
        <v>15</v>
      </c>
      <c r="C20" s="2" t="s">
        <v>95</v>
      </c>
      <c r="D20" s="2" t="s">
        <v>100</v>
      </c>
      <c r="E20" s="2" t="s">
        <v>49</v>
      </c>
      <c r="F20" s="27" t="s">
        <v>19</v>
      </c>
      <c r="G20" s="14">
        <v>10</v>
      </c>
      <c r="H20" s="14">
        <v>10</v>
      </c>
      <c r="I20" s="2">
        <f>Tabela14[[#This Row],[PROB. (P)]]*Tabela14[[#This Row],[IMPACTO (I)]]</f>
        <v>100</v>
      </c>
      <c r="J20" s="23" t="s">
        <v>99</v>
      </c>
      <c r="K20" s="2"/>
      <c r="L20" s="23" t="s">
        <v>99</v>
      </c>
      <c r="M20" s="2"/>
    </row>
    <row r="21" spans="1:13" ht="100.8" x14ac:dyDescent="0.3">
      <c r="A21" s="3" t="s">
        <v>94</v>
      </c>
      <c r="B21" s="10" t="s">
        <v>15</v>
      </c>
      <c r="C21" s="2" t="s">
        <v>95</v>
      </c>
      <c r="D21" s="2" t="s">
        <v>101</v>
      </c>
      <c r="E21" s="2" t="s">
        <v>49</v>
      </c>
      <c r="F21" s="27" t="s">
        <v>19</v>
      </c>
      <c r="G21" s="14">
        <v>10</v>
      </c>
      <c r="H21" s="14">
        <v>10</v>
      </c>
      <c r="I21" s="2">
        <f>Tabela14[[#This Row],[PROB. (P)]]*Tabela14[[#This Row],[IMPACTO (I)]]</f>
        <v>100</v>
      </c>
      <c r="J21" s="23" t="s">
        <v>102</v>
      </c>
      <c r="K21" s="2"/>
      <c r="L21" s="23" t="s">
        <v>102</v>
      </c>
      <c r="M21" s="2"/>
    </row>
    <row r="22" spans="1:13" ht="316.8" x14ac:dyDescent="0.3">
      <c r="A22" s="3" t="s">
        <v>103</v>
      </c>
      <c r="B22" s="10" t="s">
        <v>15</v>
      </c>
      <c r="C22" s="2" t="s">
        <v>104</v>
      </c>
      <c r="D22" s="2" t="s">
        <v>105</v>
      </c>
      <c r="E22" s="2" t="s">
        <v>18</v>
      </c>
      <c r="F22" s="32" t="s">
        <v>106</v>
      </c>
      <c r="G22" s="18">
        <v>10</v>
      </c>
      <c r="H22" s="18">
        <v>10</v>
      </c>
      <c r="I22" s="2">
        <f>Tabela14[[#This Row],[PROB. (P)]]*Tabela14[[#This Row],[IMPACTO (I)]]</f>
        <v>100</v>
      </c>
      <c r="J22" s="17" t="s">
        <v>107</v>
      </c>
      <c r="K22" s="17" t="s">
        <v>108</v>
      </c>
      <c r="L22" s="17" t="s">
        <v>109</v>
      </c>
      <c r="M22" s="2" t="s">
        <v>110</v>
      </c>
    </row>
    <row r="23" spans="1:13" ht="72" x14ac:dyDescent="0.3">
      <c r="A23" s="3" t="s">
        <v>111</v>
      </c>
      <c r="B23" s="10" t="s">
        <v>15</v>
      </c>
      <c r="C23" s="2" t="s">
        <v>112</v>
      </c>
      <c r="D23" s="2" t="s">
        <v>113</v>
      </c>
      <c r="E23" s="2" t="s">
        <v>18</v>
      </c>
      <c r="F23" s="3" t="s">
        <v>114</v>
      </c>
      <c r="G23" s="3">
        <v>10</v>
      </c>
      <c r="H23" s="3">
        <v>10</v>
      </c>
      <c r="I23" s="2">
        <f>Tabela14[[#This Row],[PROB. (P)]]*Tabela14[[#This Row],[IMPACTO (I)]]</f>
        <v>100</v>
      </c>
      <c r="J23" s="17" t="s">
        <v>115</v>
      </c>
      <c r="K23" s="2"/>
      <c r="L23" s="17" t="s">
        <v>115</v>
      </c>
      <c r="M23" s="2"/>
    </row>
    <row r="24" spans="1:13" ht="244.8" x14ac:dyDescent="0.3">
      <c r="A24" s="3" t="s">
        <v>111</v>
      </c>
      <c r="B24" s="10" t="s">
        <v>15</v>
      </c>
      <c r="C24" s="2" t="s">
        <v>112</v>
      </c>
      <c r="D24" s="2" t="s">
        <v>116</v>
      </c>
      <c r="E24" s="2" t="s">
        <v>24</v>
      </c>
      <c r="F24" s="3" t="s">
        <v>117</v>
      </c>
      <c r="G24" s="3">
        <v>1</v>
      </c>
      <c r="H24" s="3">
        <v>10</v>
      </c>
      <c r="I24" s="2">
        <f>Tabela14[[#This Row],[PROB. (P)]]*Tabela14[[#This Row],[IMPACTO (I)]]</f>
        <v>10</v>
      </c>
      <c r="J24" s="2" t="s">
        <v>118</v>
      </c>
      <c r="K24" s="2" t="s">
        <v>119</v>
      </c>
      <c r="L24" s="2" t="s">
        <v>120</v>
      </c>
      <c r="M24" s="2" t="s">
        <v>121</v>
      </c>
    </row>
    <row r="25" spans="1:13" ht="201.6" x14ac:dyDescent="0.3">
      <c r="A25" s="3" t="s">
        <v>111</v>
      </c>
      <c r="B25" s="10" t="s">
        <v>15</v>
      </c>
      <c r="C25" s="2" t="s">
        <v>112</v>
      </c>
      <c r="D25" s="2" t="s">
        <v>122</v>
      </c>
      <c r="E25" s="2" t="s">
        <v>24</v>
      </c>
      <c r="F25" s="3" t="s">
        <v>123</v>
      </c>
      <c r="G25" s="3">
        <v>5</v>
      </c>
      <c r="H25" s="3">
        <v>10</v>
      </c>
      <c r="I25" s="2">
        <f>Tabela14[[#This Row],[PROB. (P)]]*Tabela14[[#This Row],[IMPACTO (I)]]</f>
        <v>50</v>
      </c>
      <c r="J25" s="2" t="s">
        <v>124</v>
      </c>
      <c r="K25" s="2"/>
      <c r="L25" s="2" t="s">
        <v>120</v>
      </c>
      <c r="M25" s="2" t="s">
        <v>125</v>
      </c>
    </row>
    <row r="26" spans="1:13" ht="82.5" customHeight="1" x14ac:dyDescent="0.3">
      <c r="A26" s="2" t="s">
        <v>126</v>
      </c>
      <c r="B26" s="10" t="s">
        <v>15</v>
      </c>
      <c r="C26" s="2" t="s">
        <v>127</v>
      </c>
      <c r="D26" s="17" t="s">
        <v>128</v>
      </c>
      <c r="E26" s="2" t="s">
        <v>49</v>
      </c>
      <c r="F26" s="2" t="s">
        <v>123</v>
      </c>
      <c r="G26" s="2">
        <v>1</v>
      </c>
      <c r="H26" s="2">
        <v>5</v>
      </c>
      <c r="I26" s="2">
        <f>Tabela14[[#This Row],[PROB. (P)]]*Tabela14[[#This Row],[IMPACTO (I)]]</f>
        <v>5</v>
      </c>
      <c r="J26" s="2" t="s">
        <v>129</v>
      </c>
      <c r="K26" s="2" t="s">
        <v>130</v>
      </c>
      <c r="L26" s="2"/>
      <c r="M26" s="2" t="s">
        <v>131</v>
      </c>
    </row>
    <row r="27" spans="1:13" ht="129.6" x14ac:dyDescent="0.3">
      <c r="A27" s="3" t="s">
        <v>132</v>
      </c>
      <c r="B27" s="11" t="s">
        <v>133</v>
      </c>
      <c r="C27" s="17" t="s">
        <v>134</v>
      </c>
      <c r="D27" s="2" t="s">
        <v>135</v>
      </c>
      <c r="E27" s="2" t="s">
        <v>136</v>
      </c>
      <c r="F27" s="3" t="s">
        <v>137</v>
      </c>
      <c r="G27" s="3">
        <v>10</v>
      </c>
      <c r="H27" s="3">
        <v>10</v>
      </c>
      <c r="I27" s="2">
        <f>Tabela14[[#This Row],[PROB. (P)]]*Tabela14[[#This Row],[IMPACTO (I)]]</f>
        <v>100</v>
      </c>
      <c r="J27" s="2" t="s">
        <v>138</v>
      </c>
      <c r="K27" s="2"/>
      <c r="L27" s="2" t="s">
        <v>139</v>
      </c>
      <c r="M27" s="2" t="s">
        <v>140</v>
      </c>
    </row>
    <row r="28" spans="1:13" ht="28.8" x14ac:dyDescent="0.3">
      <c r="A28" s="3" t="s">
        <v>132</v>
      </c>
      <c r="B28" s="11" t="s">
        <v>133</v>
      </c>
      <c r="C28" s="17" t="s">
        <v>134</v>
      </c>
      <c r="D28" s="2" t="s">
        <v>141</v>
      </c>
      <c r="E28" s="2" t="s">
        <v>136</v>
      </c>
      <c r="F28" s="27" t="s">
        <v>19</v>
      </c>
      <c r="G28" s="14">
        <v>10</v>
      </c>
      <c r="H28" s="14">
        <v>10</v>
      </c>
      <c r="I28" s="2">
        <f>Tabela14[[#This Row],[PROB. (P)]]*Tabela14[[#This Row],[IMPACTO (I)]]</f>
        <v>100</v>
      </c>
      <c r="J28" s="23" t="s">
        <v>142</v>
      </c>
      <c r="K28" s="2"/>
      <c r="L28" s="23" t="s">
        <v>142</v>
      </c>
      <c r="M28" s="2"/>
    </row>
    <row r="29" spans="1:13" ht="345.6" x14ac:dyDescent="0.3">
      <c r="A29" s="3" t="s">
        <v>143</v>
      </c>
      <c r="B29" s="11" t="s">
        <v>133</v>
      </c>
      <c r="C29" s="2" t="s">
        <v>144</v>
      </c>
      <c r="D29" s="17" t="s">
        <v>293</v>
      </c>
      <c r="E29" s="2" t="s">
        <v>49</v>
      </c>
      <c r="F29" s="3" t="s">
        <v>19</v>
      </c>
      <c r="G29" s="3">
        <v>10</v>
      </c>
      <c r="H29" s="3">
        <v>10</v>
      </c>
      <c r="I29" s="2">
        <f>Tabela14[[#This Row],[PROB. (P)]]*Tabela14[[#This Row],[IMPACTO (I)]]</f>
        <v>100</v>
      </c>
      <c r="J29" s="17" t="s">
        <v>297</v>
      </c>
      <c r="K29" s="2" t="s">
        <v>294</v>
      </c>
      <c r="L29" s="2" t="s">
        <v>295</v>
      </c>
      <c r="M29" s="2" t="s">
        <v>298</v>
      </c>
    </row>
    <row r="30" spans="1:13" ht="172.8" x14ac:dyDescent="0.3">
      <c r="A30" s="3" t="s">
        <v>145</v>
      </c>
      <c r="B30" s="11" t="s">
        <v>133</v>
      </c>
      <c r="C30" s="2" t="s">
        <v>146</v>
      </c>
      <c r="D30" s="2" t="s">
        <v>147</v>
      </c>
      <c r="E30" s="2" t="s">
        <v>148</v>
      </c>
      <c r="F30" s="3" t="s">
        <v>123</v>
      </c>
      <c r="G30" s="3">
        <v>5</v>
      </c>
      <c r="H30" s="3">
        <v>10</v>
      </c>
      <c r="I30" s="2">
        <f>Tabela14[[#This Row],[PROB. (P)]]*Tabela14[[#This Row],[IMPACTO (I)]]</f>
        <v>50</v>
      </c>
      <c r="J30" s="2" t="s">
        <v>149</v>
      </c>
      <c r="K30" s="2" t="s">
        <v>150</v>
      </c>
      <c r="L30" s="2"/>
      <c r="M30" s="2" t="s">
        <v>151</v>
      </c>
    </row>
    <row r="31" spans="1:13" ht="72" x14ac:dyDescent="0.3">
      <c r="A31" s="3" t="s">
        <v>152</v>
      </c>
      <c r="B31" s="11" t="s">
        <v>133</v>
      </c>
      <c r="C31" s="16" t="s">
        <v>153</v>
      </c>
      <c r="D31" s="2" t="s">
        <v>154</v>
      </c>
      <c r="E31" s="2" t="s">
        <v>155</v>
      </c>
      <c r="F31" s="3" t="s">
        <v>19</v>
      </c>
      <c r="G31" s="3">
        <v>10</v>
      </c>
      <c r="H31" s="3">
        <v>5</v>
      </c>
      <c r="I31" s="2">
        <f>Tabela14[[#This Row],[PROB. (P)]]*Tabela14[[#This Row],[IMPACTO (I)]]</f>
        <v>50</v>
      </c>
      <c r="J31" s="17" t="s">
        <v>156</v>
      </c>
      <c r="K31" s="17" t="s">
        <v>156</v>
      </c>
      <c r="L31" s="2"/>
      <c r="M31" s="2"/>
    </row>
    <row r="32" spans="1:13" ht="115.2" x14ac:dyDescent="0.3">
      <c r="A32" s="3" t="s">
        <v>152</v>
      </c>
      <c r="B32" s="11" t="s">
        <v>133</v>
      </c>
      <c r="C32" s="16" t="s">
        <v>153</v>
      </c>
      <c r="D32" s="2" t="s">
        <v>157</v>
      </c>
      <c r="E32" s="2" t="s">
        <v>49</v>
      </c>
      <c r="F32" s="3" t="s">
        <v>19</v>
      </c>
      <c r="G32" s="3">
        <v>10</v>
      </c>
      <c r="H32" s="3">
        <v>10</v>
      </c>
      <c r="I32" s="2">
        <f>Tabela14[[#This Row],[PROB. (P)]]*Tabela14[[#This Row],[IMPACTO (I)]]</f>
        <v>100</v>
      </c>
      <c r="J32" s="17" t="s">
        <v>158</v>
      </c>
      <c r="K32" s="17" t="s">
        <v>159</v>
      </c>
      <c r="L32" s="17" t="s">
        <v>160</v>
      </c>
      <c r="M32" s="2"/>
    </row>
    <row r="33" spans="1:13" ht="86.4" x14ac:dyDescent="0.3">
      <c r="A33" s="3" t="s">
        <v>152</v>
      </c>
      <c r="B33" s="11" t="s">
        <v>133</v>
      </c>
      <c r="C33" s="16" t="s">
        <v>153</v>
      </c>
      <c r="D33" s="2" t="s">
        <v>161</v>
      </c>
      <c r="E33" s="2" t="s">
        <v>49</v>
      </c>
      <c r="F33" s="3" t="s">
        <v>19</v>
      </c>
      <c r="G33" s="3">
        <v>5</v>
      </c>
      <c r="H33" s="3">
        <v>10</v>
      </c>
      <c r="I33" s="2">
        <f>Tabela14[[#This Row],[PROB. (P)]]*Tabela14[[#This Row],[IMPACTO (I)]]</f>
        <v>50</v>
      </c>
      <c r="J33" s="2" t="s">
        <v>162</v>
      </c>
      <c r="K33" s="2" t="s">
        <v>163</v>
      </c>
      <c r="L33" s="2" t="s">
        <v>164</v>
      </c>
      <c r="M33" s="2"/>
    </row>
    <row r="34" spans="1:13" ht="57.6" x14ac:dyDescent="0.3">
      <c r="A34" s="3" t="s">
        <v>165</v>
      </c>
      <c r="B34" s="11" t="s">
        <v>133</v>
      </c>
      <c r="C34" s="2" t="s">
        <v>166</v>
      </c>
      <c r="D34" s="17" t="s">
        <v>167</v>
      </c>
      <c r="E34" s="2" t="s">
        <v>168</v>
      </c>
      <c r="F34" s="3" t="s">
        <v>19</v>
      </c>
      <c r="G34" s="3">
        <v>10</v>
      </c>
      <c r="H34" s="3">
        <v>10</v>
      </c>
      <c r="I34" s="2">
        <f>Tabela14[[#This Row],[PROB. (P)]]*Tabela14[[#This Row],[IMPACTO (I)]]</f>
        <v>100</v>
      </c>
      <c r="J34" s="2" t="s">
        <v>169</v>
      </c>
      <c r="K34" s="2"/>
      <c r="L34" s="2" t="s">
        <v>169</v>
      </c>
      <c r="M34" s="2"/>
    </row>
    <row r="35" spans="1:13" ht="57.6" x14ac:dyDescent="0.3">
      <c r="A35" s="3" t="s">
        <v>165</v>
      </c>
      <c r="B35" s="11" t="s">
        <v>133</v>
      </c>
      <c r="C35" s="2" t="s">
        <v>166</v>
      </c>
      <c r="D35" s="2" t="s">
        <v>170</v>
      </c>
      <c r="E35" s="2" t="s">
        <v>49</v>
      </c>
      <c r="F35" s="3" t="s">
        <v>19</v>
      </c>
      <c r="G35" s="3">
        <v>10</v>
      </c>
      <c r="H35" s="3">
        <v>10</v>
      </c>
      <c r="I35" s="2">
        <f>Tabela14[[#This Row],[PROB. (P)]]*Tabela14[[#This Row],[IMPACTO (I)]]</f>
        <v>100</v>
      </c>
      <c r="J35" s="2" t="s">
        <v>171</v>
      </c>
      <c r="K35" s="2"/>
      <c r="L35" s="2" t="s">
        <v>171</v>
      </c>
      <c r="M35" s="2"/>
    </row>
    <row r="36" spans="1:13" ht="140.1" customHeight="1" x14ac:dyDescent="0.3">
      <c r="A36" s="3" t="s">
        <v>165</v>
      </c>
      <c r="B36" s="11" t="s">
        <v>133</v>
      </c>
      <c r="C36" s="2" t="s">
        <v>166</v>
      </c>
      <c r="D36" s="2" t="s">
        <v>172</v>
      </c>
      <c r="E36" s="2" t="s">
        <v>49</v>
      </c>
      <c r="F36" s="3" t="s">
        <v>19</v>
      </c>
      <c r="G36" s="3">
        <v>10</v>
      </c>
      <c r="H36" s="3">
        <v>10</v>
      </c>
      <c r="I36" s="2">
        <f>Tabela14[[#This Row],[PROB. (P)]]*Tabela14[[#This Row],[IMPACTO (I)]]</f>
        <v>100</v>
      </c>
      <c r="J36" s="2" t="s">
        <v>173</v>
      </c>
      <c r="K36" s="2" t="s">
        <v>173</v>
      </c>
      <c r="L36" s="2"/>
      <c r="M36" s="2"/>
    </row>
    <row r="37" spans="1:13" ht="86.4" x14ac:dyDescent="0.3">
      <c r="A37" s="3" t="s">
        <v>174</v>
      </c>
      <c r="B37" s="11" t="s">
        <v>133</v>
      </c>
      <c r="C37" s="2" t="s">
        <v>175</v>
      </c>
      <c r="D37" s="2" t="s">
        <v>176</v>
      </c>
      <c r="E37" s="2" t="s">
        <v>155</v>
      </c>
      <c r="F37" s="3" t="s">
        <v>19</v>
      </c>
      <c r="G37" s="3">
        <v>1</v>
      </c>
      <c r="H37" s="3">
        <v>10</v>
      </c>
      <c r="I37" s="2">
        <f>Tabela14[[#This Row],[PROB. (P)]]*Tabela14[[#This Row],[IMPACTO (I)]]</f>
        <v>10</v>
      </c>
      <c r="J37" s="17" t="s">
        <v>177</v>
      </c>
      <c r="K37" s="17" t="s">
        <v>177</v>
      </c>
      <c r="L37" s="2"/>
      <c r="M37" s="2" t="s">
        <v>178</v>
      </c>
    </row>
    <row r="38" spans="1:13" ht="86.4" x14ac:dyDescent="0.3">
      <c r="A38" s="3" t="s">
        <v>179</v>
      </c>
      <c r="B38" s="11" t="s">
        <v>133</v>
      </c>
      <c r="C38" s="2" t="s">
        <v>180</v>
      </c>
      <c r="D38" s="2" t="s">
        <v>181</v>
      </c>
      <c r="E38" s="2" t="s">
        <v>18</v>
      </c>
      <c r="F38" s="3" t="s">
        <v>182</v>
      </c>
      <c r="G38" s="3">
        <v>10</v>
      </c>
      <c r="H38" s="3">
        <v>10</v>
      </c>
      <c r="I38" s="2">
        <f>Tabela14[[#This Row],[PROB. (P)]]*Tabela14[[#This Row],[IMPACTO (I)]]</f>
        <v>100</v>
      </c>
      <c r="J38" s="2" t="s">
        <v>183</v>
      </c>
      <c r="K38" s="2" t="s">
        <v>183</v>
      </c>
      <c r="L38" s="2"/>
      <c r="M38" s="2"/>
    </row>
    <row r="39" spans="1:13" ht="144" x14ac:dyDescent="0.3">
      <c r="A39" s="3" t="s">
        <v>184</v>
      </c>
      <c r="B39" s="11" t="s">
        <v>133</v>
      </c>
      <c r="C39" s="2" t="s">
        <v>185</v>
      </c>
      <c r="D39" s="2" t="s">
        <v>186</v>
      </c>
      <c r="E39" s="2" t="s">
        <v>49</v>
      </c>
      <c r="F39" s="3" t="s">
        <v>19</v>
      </c>
      <c r="G39" s="3">
        <v>10</v>
      </c>
      <c r="H39" s="3">
        <v>10</v>
      </c>
      <c r="I39" s="2">
        <f>Tabela14[[#This Row],[PROB. (P)]]*Tabela14[[#This Row],[IMPACTO (I)]]</f>
        <v>100</v>
      </c>
      <c r="J39" s="2" t="s">
        <v>187</v>
      </c>
      <c r="K39" s="2"/>
      <c r="L39" s="2" t="s">
        <v>187</v>
      </c>
      <c r="M39" s="2"/>
    </row>
    <row r="40" spans="1:13" ht="288" x14ac:dyDescent="0.3">
      <c r="A40" s="3" t="s">
        <v>188</v>
      </c>
      <c r="B40" s="11" t="s">
        <v>133</v>
      </c>
      <c r="C40" s="2" t="s">
        <v>189</v>
      </c>
      <c r="D40" s="2" t="s">
        <v>296</v>
      </c>
      <c r="E40" s="2" t="s">
        <v>18</v>
      </c>
      <c r="F40" s="3" t="s">
        <v>190</v>
      </c>
      <c r="G40" s="3">
        <v>1</v>
      </c>
      <c r="H40" s="3">
        <v>10</v>
      </c>
      <c r="I40" s="2">
        <f>Tabela14[[#This Row],[PROB. (P)]]*Tabela14[[#This Row],[IMPACTO (I)]]</f>
        <v>10</v>
      </c>
      <c r="J40" s="17" t="s">
        <v>287</v>
      </c>
      <c r="K40" s="2" t="s">
        <v>191</v>
      </c>
      <c r="L40" s="17" t="s">
        <v>192</v>
      </c>
      <c r="M40" s="2" t="s">
        <v>288</v>
      </c>
    </row>
    <row r="41" spans="1:13" ht="242.1" customHeight="1" x14ac:dyDescent="0.3"/>
    <row r="42" spans="1:13" ht="324" customHeight="1" x14ac:dyDescent="0.3"/>
  </sheetData>
  <mergeCells count="1">
    <mergeCell ref="A1:M1"/>
  </mergeCells>
  <phoneticPr fontId="4" type="noConversion"/>
  <conditionalFormatting sqref="I3:I40">
    <cfRule type="cellIs" dxfId="5" priority="1" operator="lessThanOrEqual">
      <formula>10</formula>
    </cfRule>
    <cfRule type="cellIs" dxfId="4" priority="2" operator="between">
      <formula>11</formula>
      <formula>51</formula>
    </cfRule>
    <cfRule type="cellIs" dxfId="3" priority="3" operator="equal">
      <formula>100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45BFC-6838-4E97-ACED-404FF75DB6EE}">
  <dimension ref="C6:I10"/>
  <sheetViews>
    <sheetView workbookViewId="0">
      <selection activeCell="F4" sqref="F4"/>
    </sheetView>
  </sheetViews>
  <sheetFormatPr defaultRowHeight="14.4" x14ac:dyDescent="0.3"/>
  <cols>
    <col min="3" max="3" width="10.6640625" customWidth="1"/>
    <col min="4" max="4" width="49.88671875" customWidth="1"/>
    <col min="5" max="5" width="10.5546875" bestFit="1" customWidth="1"/>
    <col min="7" max="7" width="12.109375" customWidth="1"/>
    <col min="8" max="8" width="46.109375" customWidth="1"/>
  </cols>
  <sheetData>
    <row r="6" spans="3:9" x14ac:dyDescent="0.3">
      <c r="C6" s="35" t="s">
        <v>193</v>
      </c>
      <c r="D6" s="36"/>
      <c r="E6" s="37"/>
      <c r="G6" s="38" t="s">
        <v>194</v>
      </c>
      <c r="H6" s="38"/>
      <c r="I6" s="38"/>
    </row>
    <row r="7" spans="3:9" x14ac:dyDescent="0.3">
      <c r="C7" s="19" t="s">
        <v>195</v>
      </c>
      <c r="D7" s="19" t="s">
        <v>196</v>
      </c>
      <c r="E7" s="19" t="s">
        <v>197</v>
      </c>
      <c r="G7" s="19" t="s">
        <v>195</v>
      </c>
      <c r="H7" s="19" t="s">
        <v>196</v>
      </c>
      <c r="I7" s="19" t="s">
        <v>197</v>
      </c>
    </row>
    <row r="8" spans="3:9" ht="72" x14ac:dyDescent="0.3">
      <c r="C8" s="20" t="s">
        <v>198</v>
      </c>
      <c r="D8" s="21" t="s">
        <v>199</v>
      </c>
      <c r="E8" s="22">
        <v>1</v>
      </c>
      <c r="G8" s="20" t="s">
        <v>200</v>
      </c>
      <c r="H8" s="20" t="s">
        <v>201</v>
      </c>
      <c r="I8" s="20">
        <v>1</v>
      </c>
    </row>
    <row r="9" spans="3:9" ht="72" x14ac:dyDescent="0.3">
      <c r="C9" s="20" t="s">
        <v>202</v>
      </c>
      <c r="D9" s="21" t="s">
        <v>203</v>
      </c>
      <c r="E9" s="22">
        <v>5</v>
      </c>
      <c r="G9" s="20" t="s">
        <v>204</v>
      </c>
      <c r="H9" s="20" t="s">
        <v>205</v>
      </c>
      <c r="I9" s="20">
        <v>5</v>
      </c>
    </row>
    <row r="10" spans="3:9" ht="72" x14ac:dyDescent="0.3">
      <c r="C10" s="20" t="s">
        <v>206</v>
      </c>
      <c r="D10" s="21" t="s">
        <v>207</v>
      </c>
      <c r="E10" s="22">
        <v>10</v>
      </c>
      <c r="G10" s="20" t="s">
        <v>208</v>
      </c>
      <c r="H10" s="20" t="s">
        <v>209</v>
      </c>
      <c r="I10" s="20">
        <v>10</v>
      </c>
    </row>
  </sheetData>
  <mergeCells count="2">
    <mergeCell ref="C6:E6"/>
    <mergeCell ref="G6:I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34004-0C77-4447-9EFC-59CCE8DC7258}">
  <dimension ref="A1"/>
  <sheetViews>
    <sheetView workbookViewId="0">
      <selection activeCell="N8" sqref="N8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4A3F8-DB24-4F44-9676-370204011E59}">
  <dimension ref="A1:K38"/>
  <sheetViews>
    <sheetView zoomScaleNormal="100" workbookViewId="0">
      <selection activeCell="H4" sqref="H4"/>
    </sheetView>
  </sheetViews>
  <sheetFormatPr defaultColWidth="8.88671875" defaultRowHeight="14.4" x14ac:dyDescent="0.3"/>
  <cols>
    <col min="1" max="1" width="12" customWidth="1"/>
    <col min="2" max="2" width="14.88671875" customWidth="1"/>
    <col min="3" max="3" width="43.109375" customWidth="1"/>
    <col min="4" max="4" width="22.5546875" customWidth="1"/>
    <col min="5" max="5" width="19.5546875" customWidth="1"/>
    <col min="6" max="6" width="14" customWidth="1"/>
    <col min="7" max="7" width="10.44140625" bestFit="1" customWidth="1"/>
    <col min="8" max="8" width="15.44140625" customWidth="1"/>
    <col min="9" max="9" width="16.109375" customWidth="1"/>
    <col min="10" max="10" width="23.44140625" customWidth="1"/>
    <col min="11" max="11" width="33.44140625" customWidth="1"/>
  </cols>
  <sheetData>
    <row r="1" spans="1:11" x14ac:dyDescent="0.3">
      <c r="C1" s="34" t="s">
        <v>210</v>
      </c>
      <c r="D1" s="34"/>
      <c r="E1" s="34"/>
      <c r="F1" s="34"/>
      <c r="G1" s="34"/>
      <c r="H1" s="34"/>
      <c r="I1" s="34"/>
      <c r="J1" s="34"/>
      <c r="K1" s="34"/>
    </row>
    <row r="3" spans="1:11" ht="28.8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211</v>
      </c>
      <c r="J3" s="1" t="s">
        <v>212</v>
      </c>
      <c r="K3" s="1" t="s">
        <v>10</v>
      </c>
    </row>
    <row r="4" spans="1:11" ht="72" x14ac:dyDescent="0.3">
      <c r="A4" s="2" t="s">
        <v>14</v>
      </c>
      <c r="B4" s="10" t="s">
        <v>15</v>
      </c>
      <c r="C4" s="2" t="s">
        <v>127</v>
      </c>
      <c r="D4" s="2" t="s">
        <v>213</v>
      </c>
      <c r="E4" s="2" t="s">
        <v>123</v>
      </c>
      <c r="F4" s="2">
        <v>3</v>
      </c>
      <c r="G4" s="2">
        <v>3</v>
      </c>
      <c r="H4" s="2">
        <f>Tabela145[[#This Row],[PROB. (P)]]*Tabela145[[#This Row],[IMPACTO (I)]]</f>
        <v>9</v>
      </c>
      <c r="I4" s="2" t="s">
        <v>214</v>
      </c>
      <c r="J4" s="2" t="s">
        <v>215</v>
      </c>
      <c r="K4" s="2" t="s">
        <v>216</v>
      </c>
    </row>
    <row r="5" spans="1:11" ht="28.8" x14ac:dyDescent="0.3">
      <c r="A5" s="3" t="s">
        <v>27</v>
      </c>
      <c r="B5" s="10" t="s">
        <v>15</v>
      </c>
      <c r="C5" s="2" t="s">
        <v>217</v>
      </c>
      <c r="D5" s="3" t="s">
        <v>218</v>
      </c>
      <c r="E5" s="3" t="s">
        <v>19</v>
      </c>
      <c r="F5" s="3">
        <v>3</v>
      </c>
      <c r="G5" s="3">
        <v>3</v>
      </c>
      <c r="H5" s="2">
        <f>Tabela145[[#This Row],[PROB. (P)]]*Tabela145[[#This Row],[IMPACTO (I)]]</f>
        <v>9</v>
      </c>
      <c r="I5" s="3" t="s">
        <v>214</v>
      </c>
      <c r="J5" s="2" t="s">
        <v>215</v>
      </c>
      <c r="K5" s="2" t="s">
        <v>219</v>
      </c>
    </row>
    <row r="6" spans="1:11" ht="72" x14ac:dyDescent="0.3">
      <c r="A6" s="3" t="s">
        <v>27</v>
      </c>
      <c r="B6" s="11" t="s">
        <v>220</v>
      </c>
      <c r="C6" s="2" t="s">
        <v>217</v>
      </c>
      <c r="D6" s="2" t="s">
        <v>221</v>
      </c>
      <c r="E6" s="3" t="s">
        <v>77</v>
      </c>
      <c r="F6" s="3">
        <v>1</v>
      </c>
      <c r="G6" s="3">
        <v>2</v>
      </c>
      <c r="H6" s="2">
        <f>Tabela145[[#This Row],[PROB. (P)]]*Tabela145[[#This Row],[IMPACTO (I)]]</f>
        <v>2</v>
      </c>
      <c r="I6" s="3" t="s">
        <v>222</v>
      </c>
      <c r="J6" s="2" t="s">
        <v>215</v>
      </c>
      <c r="K6" s="2" t="s">
        <v>223</v>
      </c>
    </row>
    <row r="7" spans="1:11" ht="57.6" x14ac:dyDescent="0.3">
      <c r="A7" s="3" t="s">
        <v>38</v>
      </c>
      <c r="B7" s="10" t="s">
        <v>15</v>
      </c>
      <c r="C7" s="2" t="s">
        <v>224</v>
      </c>
      <c r="D7" s="2" t="s">
        <v>225</v>
      </c>
      <c r="E7" s="2" t="s">
        <v>30</v>
      </c>
      <c r="F7" s="2">
        <v>3</v>
      </c>
      <c r="G7" s="2">
        <v>3</v>
      </c>
      <c r="H7" s="2">
        <f>Tabela145[[#This Row],[PROB. (P)]]*Tabela145[[#This Row],[IMPACTO (I)]]</f>
        <v>9</v>
      </c>
      <c r="I7" s="2" t="s">
        <v>214</v>
      </c>
      <c r="J7" s="2" t="s">
        <v>226</v>
      </c>
      <c r="K7" s="2" t="s">
        <v>227</v>
      </c>
    </row>
    <row r="8" spans="1:11" ht="57.6" x14ac:dyDescent="0.3">
      <c r="A8" s="3" t="s">
        <v>38</v>
      </c>
      <c r="B8" s="11" t="s">
        <v>220</v>
      </c>
      <c r="C8" s="2" t="s">
        <v>224</v>
      </c>
      <c r="D8" s="2" t="s">
        <v>228</v>
      </c>
      <c r="E8" s="3" t="s">
        <v>35</v>
      </c>
      <c r="F8" s="3">
        <v>3</v>
      </c>
      <c r="G8" s="3">
        <v>3</v>
      </c>
      <c r="H8" s="2">
        <f>Tabela145[[#This Row],[PROB. (P)]]*Tabela145[[#This Row],[IMPACTO (I)]]</f>
        <v>9</v>
      </c>
      <c r="I8" s="3" t="s">
        <v>214</v>
      </c>
      <c r="J8" s="3"/>
      <c r="K8" s="2" t="s">
        <v>227</v>
      </c>
    </row>
    <row r="9" spans="1:11" ht="72" x14ac:dyDescent="0.3">
      <c r="A9" s="3" t="s">
        <v>65</v>
      </c>
      <c r="B9" s="10" t="s">
        <v>15</v>
      </c>
      <c r="C9" s="2" t="s">
        <v>229</v>
      </c>
      <c r="D9" s="2" t="s">
        <v>230</v>
      </c>
      <c r="E9" s="3" t="s">
        <v>50</v>
      </c>
      <c r="F9" s="3">
        <v>3</v>
      </c>
      <c r="G9" s="3">
        <v>3</v>
      </c>
      <c r="H9" s="2">
        <f>Tabela145[[#This Row],[PROB. (P)]]*Tabela145[[#This Row],[IMPACTO (I)]]</f>
        <v>9</v>
      </c>
      <c r="I9" s="3"/>
      <c r="J9" s="3"/>
      <c r="K9" s="2"/>
    </row>
    <row r="10" spans="1:11" ht="86.4" x14ac:dyDescent="0.3">
      <c r="A10" s="3" t="s">
        <v>65</v>
      </c>
      <c r="B10" s="10" t="s">
        <v>15</v>
      </c>
      <c r="C10" s="2" t="s">
        <v>229</v>
      </c>
      <c r="D10" s="2" t="s">
        <v>231</v>
      </c>
      <c r="E10" s="3" t="s">
        <v>50</v>
      </c>
      <c r="F10" s="3">
        <v>3</v>
      </c>
      <c r="G10" s="3">
        <v>2</v>
      </c>
      <c r="H10" s="2">
        <f>Tabela145[[#This Row],[PROB. (P)]]*Tabela145[[#This Row],[IMPACTO (I)]]</f>
        <v>6</v>
      </c>
      <c r="I10" s="3"/>
      <c r="J10" s="3"/>
      <c r="K10" s="2"/>
    </row>
    <row r="11" spans="1:11" ht="158.4" x14ac:dyDescent="0.3">
      <c r="A11" s="3" t="s">
        <v>65</v>
      </c>
      <c r="B11" s="10" t="s">
        <v>15</v>
      </c>
      <c r="C11" s="2" t="s">
        <v>229</v>
      </c>
      <c r="D11" s="2" t="s">
        <v>232</v>
      </c>
      <c r="E11" s="3"/>
      <c r="F11" s="3">
        <v>3</v>
      </c>
      <c r="G11" s="3">
        <v>2</v>
      </c>
      <c r="H11" s="2">
        <f>Tabela145[[#This Row],[PROB. (P)]]*Tabela145[[#This Row],[IMPACTO (I)]]</f>
        <v>6</v>
      </c>
      <c r="I11" s="3"/>
      <c r="J11" s="3"/>
      <c r="K11" s="2"/>
    </row>
    <row r="12" spans="1:11" ht="86.4" x14ac:dyDescent="0.3">
      <c r="A12" s="3" t="s">
        <v>69</v>
      </c>
      <c r="B12" s="10" t="s">
        <v>15</v>
      </c>
      <c r="C12" s="2" t="s">
        <v>229</v>
      </c>
      <c r="D12" s="2" t="s">
        <v>233</v>
      </c>
      <c r="E12" s="3"/>
      <c r="F12" s="3">
        <v>2</v>
      </c>
      <c r="G12" s="3">
        <v>3</v>
      </c>
      <c r="H12" s="2">
        <f>Tabela145[[#This Row],[PROB. (P)]]*Tabela145[[#This Row],[IMPACTO (I)]]</f>
        <v>6</v>
      </c>
      <c r="I12" s="3"/>
      <c r="J12" s="3"/>
      <c r="K12" s="2"/>
    </row>
    <row r="13" spans="1:11" ht="72" x14ac:dyDescent="0.3">
      <c r="A13" s="3" t="s">
        <v>69</v>
      </c>
      <c r="B13" s="10" t="s">
        <v>15</v>
      </c>
      <c r="C13" s="2" t="s">
        <v>234</v>
      </c>
      <c r="D13" s="2" t="s">
        <v>235</v>
      </c>
      <c r="E13" s="3"/>
      <c r="F13" s="3">
        <v>1</v>
      </c>
      <c r="G13" s="3">
        <v>3</v>
      </c>
      <c r="H13" s="2">
        <f>Tabela145[[#This Row],[PROB. (P)]]*Tabela145[[#This Row],[IMPACTO (I)]]</f>
        <v>3</v>
      </c>
      <c r="I13" s="3" t="s">
        <v>214</v>
      </c>
      <c r="J13" s="3"/>
      <c r="K13" s="3"/>
    </row>
    <row r="14" spans="1:11" ht="72" x14ac:dyDescent="0.3">
      <c r="A14" s="3" t="s">
        <v>74</v>
      </c>
      <c r="B14" s="10" t="s">
        <v>15</v>
      </c>
      <c r="C14" s="2" t="s">
        <v>236</v>
      </c>
      <c r="D14" s="7" t="s">
        <v>237</v>
      </c>
      <c r="E14" s="8" t="s">
        <v>19</v>
      </c>
      <c r="F14" s="8">
        <v>3</v>
      </c>
      <c r="G14" s="8">
        <v>3</v>
      </c>
      <c r="H14" s="2">
        <f>Tabela145[[#This Row],[PROB. (P)]]*Tabela145[[#This Row],[IMPACTO (I)]]</f>
        <v>9</v>
      </c>
      <c r="I14" s="14" t="s">
        <v>214</v>
      </c>
      <c r="J14" s="8"/>
      <c r="K14" s="9" t="s">
        <v>238</v>
      </c>
    </row>
    <row r="15" spans="1:11" ht="57.6" x14ac:dyDescent="0.3">
      <c r="A15" s="3" t="s">
        <v>81</v>
      </c>
      <c r="B15" s="10" t="s">
        <v>15</v>
      </c>
      <c r="C15" s="2" t="s">
        <v>239</v>
      </c>
      <c r="D15" s="7" t="s">
        <v>240</v>
      </c>
      <c r="E15" s="8" t="s">
        <v>77</v>
      </c>
      <c r="F15" s="8">
        <v>1</v>
      </c>
      <c r="G15" s="8">
        <v>3</v>
      </c>
      <c r="H15" s="2">
        <f>Tabela145[[#This Row],[PROB. (P)]]*Tabela145[[#This Row],[IMPACTO (I)]]</f>
        <v>3</v>
      </c>
      <c r="I15" s="14" t="s">
        <v>214</v>
      </c>
      <c r="J15" s="8"/>
      <c r="K15" s="9" t="s">
        <v>241</v>
      </c>
    </row>
    <row r="16" spans="1:11" ht="43.2" x14ac:dyDescent="0.3">
      <c r="A16" s="3" t="s">
        <v>81</v>
      </c>
      <c r="B16" s="10" t="s">
        <v>15</v>
      </c>
      <c r="C16" s="2" t="s">
        <v>239</v>
      </c>
      <c r="D16" s="13" t="s">
        <v>242</v>
      </c>
      <c r="E16" s="14"/>
      <c r="F16" s="14">
        <v>1</v>
      </c>
      <c r="G16" s="14">
        <v>3</v>
      </c>
      <c r="H16" s="2">
        <f>Tabela145[[#This Row],[PROB. (P)]]*Tabela145[[#This Row],[IMPACTO (I)]]</f>
        <v>3</v>
      </c>
      <c r="I16" s="14" t="s">
        <v>214</v>
      </c>
      <c r="J16" s="14"/>
      <c r="K16" s="15"/>
    </row>
    <row r="17" spans="1:11" ht="100.8" x14ac:dyDescent="0.3">
      <c r="A17" s="12" t="s">
        <v>88</v>
      </c>
      <c r="B17" s="4" t="s">
        <v>15</v>
      </c>
      <c r="C17" s="13" t="s">
        <v>243</v>
      </c>
      <c r="D17" s="4" t="s">
        <v>244</v>
      </c>
      <c r="E17" s="5" t="s">
        <v>245</v>
      </c>
      <c r="F17" s="5">
        <v>2</v>
      </c>
      <c r="G17" s="5">
        <v>3</v>
      </c>
      <c r="H17" s="2">
        <f>Tabela145[[#This Row],[PROB. (P)]]*Tabela145[[#This Row],[IMPACTO (I)]]</f>
        <v>6</v>
      </c>
      <c r="I17" s="5" t="s">
        <v>214</v>
      </c>
      <c r="J17" s="5"/>
      <c r="K17" s="6" t="s">
        <v>246</v>
      </c>
    </row>
    <row r="18" spans="1:11" ht="57.6" x14ac:dyDescent="0.3">
      <c r="A18" s="12" t="s">
        <v>94</v>
      </c>
      <c r="B18" s="4" t="s">
        <v>15</v>
      </c>
      <c r="C18" s="13" t="s">
        <v>247</v>
      </c>
      <c r="D18" s="7" t="s">
        <v>248</v>
      </c>
      <c r="E18" s="5" t="s">
        <v>249</v>
      </c>
      <c r="F18" s="5">
        <v>2</v>
      </c>
      <c r="G18" s="5">
        <v>3</v>
      </c>
      <c r="H18" s="2">
        <f>Tabela145[[#This Row],[PROB. (P)]]*Tabela145[[#This Row],[IMPACTO (I)]]</f>
        <v>6</v>
      </c>
      <c r="I18" s="5" t="s">
        <v>214</v>
      </c>
      <c r="J18" s="5"/>
      <c r="K18" s="6" t="s">
        <v>250</v>
      </c>
    </row>
    <row r="19" spans="1:11" ht="72" x14ac:dyDescent="0.3">
      <c r="A19" s="12" t="s">
        <v>103</v>
      </c>
      <c r="B19" s="4" t="s">
        <v>15</v>
      </c>
      <c r="C19" s="4" t="s">
        <v>89</v>
      </c>
      <c r="D19" s="2" t="s">
        <v>251</v>
      </c>
      <c r="E19" s="4" t="s">
        <v>30</v>
      </c>
      <c r="F19" s="5">
        <v>3</v>
      </c>
      <c r="G19" s="5">
        <v>3</v>
      </c>
      <c r="H19" s="2">
        <f>Tabela145[[#This Row],[PROB. (P)]]*Tabela145[[#This Row],[IMPACTO (I)]]</f>
        <v>9</v>
      </c>
      <c r="I19" s="5" t="s">
        <v>214</v>
      </c>
      <c r="J19" s="5"/>
      <c r="K19" s="6" t="s">
        <v>252</v>
      </c>
    </row>
    <row r="20" spans="1:11" ht="172.8" x14ac:dyDescent="0.3">
      <c r="A20" s="3" t="s">
        <v>103</v>
      </c>
      <c r="B20" s="10" t="s">
        <v>15</v>
      </c>
      <c r="C20" s="2" t="s">
        <v>89</v>
      </c>
      <c r="D20" s="2" t="s">
        <v>253</v>
      </c>
      <c r="E20" s="4" t="s">
        <v>30</v>
      </c>
      <c r="F20" s="5">
        <v>3</v>
      </c>
      <c r="G20" s="5">
        <v>3</v>
      </c>
      <c r="H20" s="2">
        <f>Tabela145[[#This Row],[PROB. (P)]]*Tabela145[[#This Row],[IMPACTO (I)]]</f>
        <v>9</v>
      </c>
      <c r="I20" s="5" t="s">
        <v>214</v>
      </c>
      <c r="J20" s="5"/>
      <c r="K20" s="6" t="s">
        <v>254</v>
      </c>
    </row>
    <row r="21" spans="1:11" ht="115.2" x14ac:dyDescent="0.3">
      <c r="A21" s="3" t="s">
        <v>103</v>
      </c>
      <c r="B21" s="10" t="s">
        <v>15</v>
      </c>
      <c r="C21" s="2" t="s">
        <v>255</v>
      </c>
      <c r="D21" s="2" t="s">
        <v>256</v>
      </c>
      <c r="E21" s="4" t="s">
        <v>30</v>
      </c>
      <c r="F21" s="5">
        <v>3</v>
      </c>
      <c r="G21" s="5">
        <v>3</v>
      </c>
      <c r="H21" s="2">
        <f>Tabela145[[#This Row],[PROB. (P)]]*Tabela145[[#This Row],[IMPACTO (I)]]</f>
        <v>9</v>
      </c>
      <c r="I21" s="5" t="s">
        <v>214</v>
      </c>
      <c r="J21" s="5"/>
      <c r="K21" s="6" t="s">
        <v>252</v>
      </c>
    </row>
    <row r="22" spans="1:11" ht="72" x14ac:dyDescent="0.3">
      <c r="A22" s="3" t="s">
        <v>111</v>
      </c>
      <c r="B22" s="10" t="s">
        <v>15</v>
      </c>
      <c r="C22" s="2" t="s">
        <v>95</v>
      </c>
      <c r="D22" s="2" t="s">
        <v>257</v>
      </c>
      <c r="E22" s="5" t="s">
        <v>19</v>
      </c>
      <c r="F22" s="5">
        <v>3</v>
      </c>
      <c r="G22" s="5">
        <v>3</v>
      </c>
      <c r="H22" s="2">
        <f>Tabela145[[#This Row],[PROB. (P)]]*Tabela145[[#This Row],[IMPACTO (I)]]</f>
        <v>9</v>
      </c>
      <c r="I22" s="5" t="s">
        <v>214</v>
      </c>
      <c r="J22" s="5"/>
      <c r="K22" s="6" t="s">
        <v>258</v>
      </c>
    </row>
    <row r="23" spans="1:11" ht="43.2" x14ac:dyDescent="0.3">
      <c r="A23" s="3" t="s">
        <v>111</v>
      </c>
      <c r="B23" s="10" t="s">
        <v>15</v>
      </c>
      <c r="C23" s="2" t="s">
        <v>95</v>
      </c>
      <c r="D23" s="2" t="s">
        <v>259</v>
      </c>
      <c r="E23" s="5" t="s">
        <v>19</v>
      </c>
      <c r="F23" s="5">
        <v>3</v>
      </c>
      <c r="G23" s="5">
        <v>3</v>
      </c>
      <c r="H23" s="2">
        <f>Tabela145[[#This Row],[PROB. (P)]]*Tabela145[[#This Row],[IMPACTO (I)]]</f>
        <v>9</v>
      </c>
      <c r="I23" s="5" t="s">
        <v>214</v>
      </c>
      <c r="J23" s="5"/>
      <c r="K23" s="6" t="s">
        <v>260</v>
      </c>
    </row>
    <row r="24" spans="1:11" ht="72" x14ac:dyDescent="0.3">
      <c r="A24" s="3" t="s">
        <v>132</v>
      </c>
      <c r="B24" s="11" t="s">
        <v>133</v>
      </c>
      <c r="C24" s="2" t="s">
        <v>261</v>
      </c>
      <c r="D24" s="2" t="s">
        <v>262</v>
      </c>
      <c r="E24" s="3" t="s">
        <v>137</v>
      </c>
      <c r="F24" s="3">
        <v>3</v>
      </c>
      <c r="G24" s="3">
        <v>3</v>
      </c>
      <c r="H24" s="2">
        <f>Tabela145[[#This Row],[PROB. (P)]]*Tabela145[[#This Row],[IMPACTO (I)]]</f>
        <v>9</v>
      </c>
      <c r="I24" s="5" t="s">
        <v>214</v>
      </c>
      <c r="J24" s="3"/>
      <c r="K24" s="2" t="s">
        <v>250</v>
      </c>
    </row>
    <row r="25" spans="1:11" ht="86.4" x14ac:dyDescent="0.3">
      <c r="A25" s="3" t="s">
        <v>143</v>
      </c>
      <c r="B25" s="11" t="s">
        <v>133</v>
      </c>
      <c r="C25" s="2" t="s">
        <v>263</v>
      </c>
      <c r="D25" s="2" t="s">
        <v>264</v>
      </c>
      <c r="E25" s="3" t="s">
        <v>265</v>
      </c>
      <c r="F25" s="3">
        <v>2</v>
      </c>
      <c r="G25" s="3">
        <v>3</v>
      </c>
      <c r="H25" s="2">
        <f>Tabela145[[#This Row],[PROB. (P)]]*Tabela145[[#This Row],[IMPACTO (I)]]</f>
        <v>6</v>
      </c>
      <c r="I25" s="5" t="s">
        <v>214</v>
      </c>
      <c r="J25" s="3"/>
      <c r="K25" s="3"/>
    </row>
    <row r="26" spans="1:11" ht="28.8" x14ac:dyDescent="0.3">
      <c r="A26" s="3" t="s">
        <v>145</v>
      </c>
      <c r="B26" s="11" t="s">
        <v>133</v>
      </c>
      <c r="C26" s="2" t="s">
        <v>144</v>
      </c>
      <c r="D26" s="3" t="s">
        <v>218</v>
      </c>
      <c r="E26" s="3" t="s">
        <v>19</v>
      </c>
      <c r="F26" s="3">
        <v>3</v>
      </c>
      <c r="G26" s="3">
        <v>3</v>
      </c>
      <c r="H26" s="2">
        <f>Tabela145[[#This Row],[PROB. (P)]]*Tabela145[[#This Row],[IMPACTO (I)]]</f>
        <v>9</v>
      </c>
      <c r="I26" s="5" t="s">
        <v>214</v>
      </c>
      <c r="J26" s="3"/>
      <c r="K26" s="3"/>
    </row>
    <row r="27" spans="1:11" ht="28.8" x14ac:dyDescent="0.3">
      <c r="A27" s="3" t="s">
        <v>145</v>
      </c>
      <c r="B27" s="11" t="s">
        <v>133</v>
      </c>
      <c r="C27" s="2" t="s">
        <v>144</v>
      </c>
      <c r="D27" s="2" t="s">
        <v>266</v>
      </c>
      <c r="E27" s="3" t="s">
        <v>19</v>
      </c>
      <c r="F27" s="3">
        <v>3</v>
      </c>
      <c r="G27" s="3">
        <v>3</v>
      </c>
      <c r="H27" s="2">
        <f>Tabela145[[#This Row],[PROB. (P)]]*Tabela145[[#This Row],[IMPACTO (I)]]</f>
        <v>9</v>
      </c>
      <c r="I27" s="5" t="s">
        <v>214</v>
      </c>
      <c r="J27" s="3"/>
      <c r="K27" s="3"/>
    </row>
    <row r="28" spans="1:11" ht="72" x14ac:dyDescent="0.3">
      <c r="A28" s="3" t="s">
        <v>152</v>
      </c>
      <c r="B28" s="11" t="s">
        <v>133</v>
      </c>
      <c r="C28" s="2" t="s">
        <v>146</v>
      </c>
      <c r="D28" s="2" t="s">
        <v>267</v>
      </c>
      <c r="E28" s="3" t="s">
        <v>268</v>
      </c>
      <c r="F28" s="3">
        <v>2</v>
      </c>
      <c r="G28" s="3">
        <v>3</v>
      </c>
      <c r="H28" s="2">
        <f>Tabela145[[#This Row],[PROB. (P)]]*Tabela145[[#This Row],[IMPACTO (I)]]</f>
        <v>6</v>
      </c>
      <c r="I28" s="5" t="s">
        <v>214</v>
      </c>
      <c r="J28" s="3"/>
      <c r="K28" s="3"/>
    </row>
    <row r="29" spans="1:11" ht="43.2" x14ac:dyDescent="0.3">
      <c r="A29" s="3" t="s">
        <v>152</v>
      </c>
      <c r="B29" s="11" t="s">
        <v>133</v>
      </c>
      <c r="C29" s="2" t="s">
        <v>146</v>
      </c>
      <c r="D29" s="2" t="s">
        <v>269</v>
      </c>
      <c r="E29" s="3" t="s">
        <v>123</v>
      </c>
      <c r="F29" s="3">
        <v>2</v>
      </c>
      <c r="G29" s="3">
        <v>3</v>
      </c>
      <c r="H29" s="2">
        <f>Tabela145[[#This Row],[PROB. (P)]]*Tabela145[[#This Row],[IMPACTO (I)]]</f>
        <v>6</v>
      </c>
      <c r="I29" s="5" t="s">
        <v>214</v>
      </c>
      <c r="J29" s="3"/>
      <c r="K29" s="3"/>
    </row>
    <row r="30" spans="1:11" ht="72" x14ac:dyDescent="0.3">
      <c r="A30" s="3" t="s">
        <v>165</v>
      </c>
      <c r="B30" s="11" t="s">
        <v>133</v>
      </c>
      <c r="C30" s="2" t="s">
        <v>270</v>
      </c>
      <c r="D30" s="2" t="s">
        <v>271</v>
      </c>
      <c r="E30" s="3" t="s">
        <v>19</v>
      </c>
      <c r="F30" s="3">
        <v>3</v>
      </c>
      <c r="G30" s="3">
        <v>3</v>
      </c>
      <c r="H30" s="2">
        <f>Tabela145[[#This Row],[PROB. (P)]]*Tabela145[[#This Row],[IMPACTO (I)]]</f>
        <v>9</v>
      </c>
      <c r="I30" s="5" t="s">
        <v>214</v>
      </c>
      <c r="J30" s="3"/>
      <c r="K30" s="3"/>
    </row>
    <row r="31" spans="1:11" ht="86.4" x14ac:dyDescent="0.3">
      <c r="A31" s="3" t="s">
        <v>165</v>
      </c>
      <c r="B31" s="11" t="s">
        <v>133</v>
      </c>
      <c r="C31" s="2" t="s">
        <v>272</v>
      </c>
      <c r="D31" s="2" t="s">
        <v>273</v>
      </c>
      <c r="E31" s="3" t="s">
        <v>19</v>
      </c>
      <c r="F31" s="3">
        <v>3</v>
      </c>
      <c r="G31" s="3">
        <v>3</v>
      </c>
      <c r="H31" s="2">
        <f>Tabela145[[#This Row],[PROB. (P)]]*Tabela145[[#This Row],[IMPACTO (I)]]</f>
        <v>9</v>
      </c>
      <c r="I31" s="5" t="s">
        <v>214</v>
      </c>
      <c r="J31" s="3"/>
      <c r="K31" s="2" t="s">
        <v>274</v>
      </c>
    </row>
    <row r="32" spans="1:11" ht="100.8" x14ac:dyDescent="0.3">
      <c r="A32" s="3" t="s">
        <v>165</v>
      </c>
      <c r="B32" s="11" t="s">
        <v>133</v>
      </c>
      <c r="C32" s="2" t="s">
        <v>272</v>
      </c>
      <c r="D32" s="2" t="s">
        <v>275</v>
      </c>
      <c r="E32" s="3" t="s">
        <v>19</v>
      </c>
      <c r="F32" s="3">
        <v>3</v>
      </c>
      <c r="G32" s="3">
        <v>3</v>
      </c>
      <c r="H32" s="2">
        <f>Tabela145[[#This Row],[PROB. (P)]]*Tabela145[[#This Row],[IMPACTO (I)]]</f>
        <v>9</v>
      </c>
      <c r="I32" s="5" t="s">
        <v>214</v>
      </c>
      <c r="J32" s="3"/>
      <c r="K32" s="3"/>
    </row>
    <row r="33" spans="1:11" ht="115.2" x14ac:dyDescent="0.3">
      <c r="A33" s="3" t="s">
        <v>174</v>
      </c>
      <c r="B33" s="11" t="s">
        <v>133</v>
      </c>
      <c r="C33" s="2" t="s">
        <v>276</v>
      </c>
      <c r="D33" s="2" t="s">
        <v>277</v>
      </c>
      <c r="E33" s="3" t="s">
        <v>19</v>
      </c>
      <c r="F33" s="3">
        <v>3</v>
      </c>
      <c r="G33" s="3">
        <v>3</v>
      </c>
      <c r="H33" s="2">
        <f>Tabela145[[#This Row],[PROB. (P)]]*Tabela145[[#This Row],[IMPACTO (I)]]</f>
        <v>9</v>
      </c>
      <c r="I33" s="5" t="s">
        <v>214</v>
      </c>
      <c r="J33" s="3" t="s">
        <v>226</v>
      </c>
      <c r="K33" s="3"/>
    </row>
    <row r="34" spans="1:11" ht="72" x14ac:dyDescent="0.3">
      <c r="A34" s="3" t="s">
        <v>174</v>
      </c>
      <c r="B34" s="11" t="s">
        <v>133</v>
      </c>
      <c r="C34" s="2" t="s">
        <v>276</v>
      </c>
      <c r="D34" s="2" t="s">
        <v>278</v>
      </c>
      <c r="E34" s="3" t="s">
        <v>19</v>
      </c>
      <c r="F34" s="3">
        <v>3</v>
      </c>
      <c r="G34" s="3">
        <v>3</v>
      </c>
      <c r="H34" s="2">
        <f>Tabela145[[#This Row],[PROB. (P)]]*Tabela145[[#This Row],[IMPACTO (I)]]</f>
        <v>9</v>
      </c>
      <c r="I34" s="5" t="s">
        <v>214</v>
      </c>
      <c r="J34" s="3" t="s">
        <v>226</v>
      </c>
      <c r="K34" s="2" t="s">
        <v>279</v>
      </c>
    </row>
    <row r="35" spans="1:11" ht="115.2" x14ac:dyDescent="0.3">
      <c r="A35" s="3" t="s">
        <v>174</v>
      </c>
      <c r="B35" s="11" t="s">
        <v>133</v>
      </c>
      <c r="C35" s="2" t="s">
        <v>276</v>
      </c>
      <c r="D35" s="2" t="s">
        <v>280</v>
      </c>
      <c r="E35" s="3" t="s">
        <v>19</v>
      </c>
      <c r="F35" s="3">
        <v>3</v>
      </c>
      <c r="G35" s="3">
        <v>3</v>
      </c>
      <c r="H35" s="2">
        <f>Tabela145[[#This Row],[PROB. (P)]]*Tabela145[[#This Row],[IMPACTO (I)]]</f>
        <v>9</v>
      </c>
      <c r="I35" s="14" t="s">
        <v>214</v>
      </c>
      <c r="J35" s="3" t="s">
        <v>226</v>
      </c>
      <c r="K35" s="2" t="s">
        <v>281</v>
      </c>
    </row>
    <row r="36" spans="1:11" ht="100.8" x14ac:dyDescent="0.3">
      <c r="A36" s="3" t="s">
        <v>179</v>
      </c>
      <c r="B36" s="11" t="s">
        <v>133</v>
      </c>
      <c r="C36" s="2" t="s">
        <v>282</v>
      </c>
      <c r="D36" s="2" t="s">
        <v>283</v>
      </c>
      <c r="E36" s="3" t="s">
        <v>114</v>
      </c>
      <c r="F36" s="3">
        <v>3</v>
      </c>
      <c r="G36" s="3">
        <v>3</v>
      </c>
      <c r="H36" s="2">
        <f>Tabela145[[#This Row],[PROB. (P)]]*Tabela145[[#This Row],[IMPACTO (I)]]</f>
        <v>9</v>
      </c>
      <c r="I36" s="5" t="s">
        <v>214</v>
      </c>
      <c r="J36" s="3"/>
      <c r="K36" s="3"/>
    </row>
    <row r="37" spans="1:11" ht="144" x14ac:dyDescent="0.3">
      <c r="A37" s="3" t="s">
        <v>179</v>
      </c>
      <c r="B37" s="11" t="s">
        <v>133</v>
      </c>
      <c r="C37" s="2" t="s">
        <v>282</v>
      </c>
      <c r="D37" s="2" t="s">
        <v>284</v>
      </c>
      <c r="E37" s="3" t="s">
        <v>285</v>
      </c>
      <c r="F37" s="3">
        <v>2</v>
      </c>
      <c r="G37" s="3">
        <v>3</v>
      </c>
      <c r="H37" s="2">
        <f>Tabela145[[#This Row],[PROB. (P)]]*Tabela145[[#This Row],[IMPACTO (I)]]</f>
        <v>6</v>
      </c>
      <c r="I37" s="5" t="s">
        <v>214</v>
      </c>
      <c r="J37" s="3"/>
      <c r="K37" s="3"/>
    </row>
    <row r="38" spans="1:11" ht="100.8" x14ac:dyDescent="0.3">
      <c r="A38" s="3" t="s">
        <v>179</v>
      </c>
      <c r="B38" s="11" t="s">
        <v>133</v>
      </c>
      <c r="C38" s="2" t="s">
        <v>282</v>
      </c>
      <c r="D38" s="2" t="s">
        <v>286</v>
      </c>
      <c r="E38" s="3" t="s">
        <v>123</v>
      </c>
      <c r="F38" s="3">
        <v>2</v>
      </c>
      <c r="G38" s="3">
        <v>3</v>
      </c>
      <c r="H38" s="2">
        <f>Tabela145[[#This Row],[PROB. (P)]]*Tabela145[[#This Row],[IMPACTO (I)]]</f>
        <v>6</v>
      </c>
      <c r="I38" s="5" t="s">
        <v>214</v>
      </c>
      <c r="J38" s="3"/>
      <c r="K38" s="3"/>
    </row>
  </sheetData>
  <mergeCells count="1">
    <mergeCell ref="C1:K1"/>
  </mergeCells>
  <conditionalFormatting sqref="A4:K38">
    <cfRule type="expression" dxfId="2" priority="1">
      <formula>$H4&lt;4</formula>
    </cfRule>
    <cfRule type="expression" dxfId="1" priority="2">
      <formula>$H4&lt;7</formula>
    </cfRule>
    <cfRule type="expression" dxfId="0" priority="3">
      <formula>$H4&gt;6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0674FA65FC6E409F4FD14B15404CA7" ma:contentTypeVersion="22" ma:contentTypeDescription="Crie um novo documento." ma:contentTypeScope="" ma:versionID="df89bf2b82225055347aca7cf5448c2f">
  <xsd:schema xmlns:xsd="http://www.w3.org/2001/XMLSchema" xmlns:xs="http://www.w3.org/2001/XMLSchema" xmlns:p="http://schemas.microsoft.com/office/2006/metadata/properties" xmlns:ns2="1f59a557-5081-4714-90ea-918ffb934be9" xmlns:ns3="48b8cfee-4d9c-4d21-acf7-c50517fd11a9" targetNamespace="http://schemas.microsoft.com/office/2006/metadata/properties" ma:root="true" ma:fieldsID="133d25cb85ffa5676cd895f6ba052b26" ns2:_="" ns3:_="">
    <xsd:import namespace="1f59a557-5081-4714-90ea-918ffb934be9"/>
    <xsd:import namespace="48b8cfee-4d9c-4d21-acf7-c50517fd11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9a557-5081-4714-90ea-918ffb934b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f3fb4e8-0039-4ebb-8dac-0f2ebc2550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8cfee-4d9c-4d21-acf7-c50517fd11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d75466a-1932-4145-9a40-98e790f1d397}" ma:internalName="TaxCatchAll" ma:showField="CatchAllData" ma:web="48b8cfee-4d9c-4d21-acf7-c50517fd11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59a557-5081-4714-90ea-918ffb934be9">
      <Terms xmlns="http://schemas.microsoft.com/office/infopath/2007/PartnerControls"/>
    </lcf76f155ced4ddcb4097134ff3c332f>
    <TaxCatchAll xmlns="48b8cfee-4d9c-4d21-acf7-c50517fd11a9" xsi:nil="true"/>
  </documentManagement>
</p:properties>
</file>

<file path=customXml/itemProps1.xml><?xml version="1.0" encoding="utf-8"?>
<ds:datastoreItem xmlns:ds="http://schemas.openxmlformats.org/officeDocument/2006/customXml" ds:itemID="{69A924B1-FF34-471A-B355-C101D9F06D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3746B0-30CB-4A39-9A4C-6B3AF3D67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59a557-5081-4714-90ea-918ffb934be9"/>
    <ds:schemaRef ds:uri="48b8cfee-4d9c-4d21-acf7-c50517fd11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2E601C-CC9F-4F9C-8C62-984BA57C3B09}">
  <ds:schemaRefs>
    <ds:schemaRef ds:uri="http://schemas.microsoft.com/office/2006/metadata/properties"/>
    <ds:schemaRef ds:uri="http://schemas.microsoft.com/office/infopath/2007/PartnerControls"/>
    <ds:schemaRef ds:uri="1f59a557-5081-4714-90ea-918ffb934be9"/>
    <ds:schemaRef ds:uri="48b8cfee-4d9c-4d21-acf7-c50517fd11a9"/>
  </ds:schemaRefs>
</ds:datastoreItem>
</file>

<file path=docMetadata/LabelInfo.xml><?xml version="1.0" encoding="utf-8"?>
<clbl:labelList xmlns:clbl="http://schemas.microsoft.com/office/2020/mipLabelMetadata">
  <clbl:label id="{6678d9fe-0921-417d-8411-5f1c18defbbb}" enabled="0" method="" siteId="{6678d9fe-0921-417d-8411-5f1c18defbb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Análise de Risco Rondônia</vt:lpstr>
      <vt:lpstr>Escala de Referência</vt:lpstr>
      <vt:lpstr>Matriz SWOT</vt:lpstr>
      <vt:lpstr>Análise de Risco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Wallace Pereira</dc:creator>
  <cp:keywords/>
  <dc:description/>
  <cp:lastModifiedBy>Giuliana Biaggini Diniz Barbosa Belisario</cp:lastModifiedBy>
  <cp:revision/>
  <dcterms:created xsi:type="dcterms:W3CDTF">2024-04-01T14:14:30Z</dcterms:created>
  <dcterms:modified xsi:type="dcterms:W3CDTF">2024-10-15T01:03:48Z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0x010100FC0674FA65FC6E409F4FD14B15404CA7</vt:lpwstr>
  </property>
  <property fmtid="{D5CDD505-2E9C-101B-9397-08002B2CF9AE}" pid="3" name="MediaServiceImageTags">
    <vt:lpwstr/>
  </property>
</Properties>
</file>